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bookViews>
    <workbookView xWindow="105" yWindow="108" windowWidth="21958" windowHeight="12081" activeTab="0" tabRatio="600"/>
  </bookViews>
  <sheets>
    <sheet name="表1 新增地方政府一般债券情况表" sheetId="1" r:id="rId1"/>
    <sheet name="表2 新增地方政府专项债券情况表" sheetId="2" r:id="rId2"/>
    <sheet name="表3 新增地方政府一般债券资金收支情况表" sheetId="3" r:id="rId3"/>
    <sheet name="表4 新增地方政府专项债券资金收支情况表" sheetId="4" r:id="rId4"/>
  </sheets>
  <calcPr calcId="162913"/>
</workbook>
</file>

<file path=xl/sharedStrings.xml><?xml version="1.0" encoding="utf-8"?>
<sst xmlns="http://schemas.openxmlformats.org/spreadsheetml/2006/main" count="880" uniqueCount="402">
  <si>
    <t>表1</t>
  </si>
  <si>
    <t>截至2024年末5104 攀枝花市发行的新增地方政府一般债券情况表</t>
  </si>
  <si>
    <t>单位：亿元</t>
  </si>
  <si>
    <t xml:space="preserve">                债券基本信息</t>
  </si>
  <si>
    <t>债券项目总投资</t>
  </si>
  <si>
    <t>债券项目已实现投资</t>
  </si>
  <si>
    <t>备注</t>
  </si>
  <si>
    <t>债券名称</t>
  </si>
  <si>
    <t>债券编码</t>
  </si>
  <si>
    <t>债券类型</t>
  </si>
  <si>
    <t>债券规模</t>
  </si>
  <si>
    <t>发行时间（年/月/日）</t>
  </si>
  <si>
    <t>债券利率(%)</t>
  </si>
  <si>
    <t>债券期限</t>
  </si>
  <si>
    <t>其中：债券资金安排</t>
  </si>
  <si>
    <t>2023年四川省政府一般债券（二期）</t>
  </si>
  <si>
    <t>2305064</t>
  </si>
  <si>
    <t>一般债券</t>
  </si>
  <si>
    <t>2023-01-17</t>
  </si>
  <si>
    <t>2.98</t>
  </si>
  <si>
    <t>10年</t>
  </si>
  <si>
    <t>2019年四川省政府一般债券（三期）</t>
  </si>
  <si>
    <t>104524</t>
  </si>
  <si>
    <t>2019-02-25</t>
  </si>
  <si>
    <t>3.38</t>
  </si>
  <si>
    <t>2018年四川省政府一般债券（九期）</t>
  </si>
  <si>
    <t>147665</t>
  </si>
  <si>
    <t>2018-08-20</t>
  </si>
  <si>
    <t>3.95</t>
  </si>
  <si>
    <t>7年</t>
  </si>
  <si>
    <t>2019年四川省政府一般债券（十期）</t>
  </si>
  <si>
    <t>104628</t>
  </si>
  <si>
    <t>2019-06-03</t>
  </si>
  <si>
    <t>3.58</t>
  </si>
  <si>
    <t>2024年四川省政府一般债券（二期）</t>
  </si>
  <si>
    <t>198929</t>
  </si>
  <si>
    <t>2024-01-31</t>
  </si>
  <si>
    <t>2.59</t>
  </si>
  <si>
    <t>2021年四川省政府一般债券（二期）</t>
  </si>
  <si>
    <t>2105132</t>
  </si>
  <si>
    <t>2021-05-10</t>
  </si>
  <si>
    <t>3.41</t>
  </si>
  <si>
    <t>2015年四川省政府一般债券（十二期）</t>
  </si>
  <si>
    <t>1568015</t>
  </si>
  <si>
    <t>2015-10-10</t>
  </si>
  <si>
    <t>3.56</t>
  </si>
  <si>
    <t>2017年四川省政府一般债券（十六期）</t>
  </si>
  <si>
    <t>1705267</t>
  </si>
  <si>
    <t>2017-07-17</t>
  </si>
  <si>
    <t>4</t>
  </si>
  <si>
    <t>2015年四川省政府一般债券（四期）</t>
  </si>
  <si>
    <t>1568004</t>
  </si>
  <si>
    <t>2015-06-17</t>
  </si>
  <si>
    <t>3.62</t>
  </si>
  <si>
    <t>2017年四川省政府一般债券（十二期）</t>
  </si>
  <si>
    <t>140924</t>
  </si>
  <si>
    <t>2017-06-08</t>
  </si>
  <si>
    <t>4.29</t>
  </si>
  <si>
    <t>2019年四川省政府一般债券（二期）</t>
  </si>
  <si>
    <t>157575</t>
  </si>
  <si>
    <t>2019-01-29</t>
  </si>
  <si>
    <t>2023年四川省政府一般债券（三期）</t>
  </si>
  <si>
    <t>198691</t>
  </si>
  <si>
    <t>2023-07-07</t>
  </si>
  <si>
    <t>2.73</t>
  </si>
  <si>
    <t>2023年四川省政府一般债券（一期）</t>
  </si>
  <si>
    <t>2305063</t>
  </si>
  <si>
    <t>2.96</t>
  </si>
  <si>
    <t>2023年四川省政府一般债券（四期）</t>
  </si>
  <si>
    <t>198692</t>
  </si>
  <si>
    <t>3.12</t>
  </si>
  <si>
    <t>30年</t>
  </si>
  <si>
    <t>2020年四川省政府一般债券（四期）</t>
  </si>
  <si>
    <t>160832</t>
  </si>
  <si>
    <t>2020-08-10</t>
  </si>
  <si>
    <t>3.26</t>
  </si>
  <si>
    <t>2016年四川省政府一般债券（十二期）</t>
  </si>
  <si>
    <t>1605341</t>
  </si>
  <si>
    <t>2016-06-17</t>
  </si>
  <si>
    <t>3.27</t>
  </si>
  <si>
    <t>2018年四川省政府一般债券（十期）</t>
  </si>
  <si>
    <t>147578</t>
  </si>
  <si>
    <t>2018-09-26</t>
  </si>
  <si>
    <t>4.07</t>
  </si>
  <si>
    <t>2024年四川省政府一般债券（一期）</t>
  </si>
  <si>
    <t>198928</t>
  </si>
  <si>
    <t>2.57</t>
  </si>
  <si>
    <t>2020年四川省政府一般债券（五期）</t>
  </si>
  <si>
    <t>160833</t>
  </si>
  <si>
    <t>3.82</t>
  </si>
  <si>
    <t>20年</t>
  </si>
  <si>
    <t>2022年四川省政府一般债券（七期）</t>
  </si>
  <si>
    <t>2271358</t>
  </si>
  <si>
    <t>2022-06-28</t>
  </si>
  <si>
    <t>2.94</t>
  </si>
  <si>
    <t>2021年四川省政府一般债券（一期）</t>
  </si>
  <si>
    <t>2105131</t>
  </si>
  <si>
    <t>2024年四川省政府一般债券（四期）</t>
  </si>
  <si>
    <t>2405853</t>
  </si>
  <si>
    <t>2024-09-11</t>
  </si>
  <si>
    <t>2.18</t>
  </si>
  <si>
    <t>2019年四川省政府一般债券（五期）</t>
  </si>
  <si>
    <t>1905129</t>
  </si>
  <si>
    <t>2019-03-25</t>
  </si>
  <si>
    <t>表2</t>
  </si>
  <si>
    <t>截至2024年末5104 攀枝花市发行的新增地方政府专项债券情况表</t>
  </si>
  <si>
    <t>债券项目资产类型</t>
  </si>
  <si>
    <t>已取得项目收益</t>
  </si>
  <si>
    <t>2023年四川省城乡基础设施建设专项债券（二十八期）-2023年四川省政府专项债券（二十九期）</t>
  </si>
  <si>
    <t>2305782</t>
  </si>
  <si>
    <t>其他领域专项债券</t>
  </si>
  <si>
    <t>2023-07-20</t>
  </si>
  <si>
    <t>其他公共基础设施,市政公共基础设施（城市燃气设施）,水利公共基础设施（灌溉工程）</t>
  </si>
  <si>
    <t>2023年四川省城乡基础设施建设专项债券（二十九期）-2023年四川省政府专项债券（三十期）</t>
  </si>
  <si>
    <t>2305783</t>
  </si>
  <si>
    <t>2.93</t>
  </si>
  <si>
    <t>15年</t>
  </si>
  <si>
    <t>其他公共基础设施,水利公共基础设施（水库工程）</t>
  </si>
  <si>
    <t>2023年四川省城乡基础设施建设专项债券（三十七期）-2023年四川省政府专项债券（三十八期）</t>
  </si>
  <si>
    <t>2305937</t>
  </si>
  <si>
    <t>2023-08-15</t>
  </si>
  <si>
    <t>3</t>
  </si>
  <si>
    <t>交通公共基础设施（公路）,其他公共基础设施,水利公共基础设施（引调水工程）</t>
  </si>
  <si>
    <t>2023年四川省城乡基础设施建设专项债券（三十五期）-2023年四川省政府专项债券（三十六期）</t>
  </si>
  <si>
    <t>2305935</t>
  </si>
  <si>
    <t>2.74</t>
  </si>
  <si>
    <t>其他公共基础设施,市政公共基础设施（其他市政基础设施）</t>
  </si>
  <si>
    <t>2023年四川省城乡基础设施建设专项债券（三十六期）-2023年四川省政府专项债券（三十七期）</t>
  </si>
  <si>
    <t>2305936</t>
  </si>
  <si>
    <t>2.92</t>
  </si>
  <si>
    <t>其他公共基础设施,市政公共基础设施（城市道路）,水利公共基础设施（水库工程）</t>
  </si>
  <si>
    <t>2024年四川省政府专项债券（二期）</t>
  </si>
  <si>
    <t>2405126</t>
  </si>
  <si>
    <t>普通专项债券</t>
  </si>
  <si>
    <t>2024-02-29</t>
  </si>
  <si>
    <t>2.48</t>
  </si>
  <si>
    <t>市政公共基础设施（城市排水和污水处理设施）</t>
  </si>
  <si>
    <t>2024年四川省政府专项债券（八期）</t>
  </si>
  <si>
    <t>231806</t>
  </si>
  <si>
    <t>2024-05-16</t>
  </si>
  <si>
    <t>2.41</t>
  </si>
  <si>
    <t>其他公共基础设施,市政公共基础设施（城市燃气设施）</t>
  </si>
  <si>
    <t>2024年四川省政府专项债券（二十四期）</t>
  </si>
  <si>
    <t>2405834</t>
  </si>
  <si>
    <t>2024-08-29</t>
  </si>
  <si>
    <t>其他公共基础设施,市政公共基础设施（城市排水和污水处理设施）,水利公共基础设施（水库工程）</t>
  </si>
  <si>
    <t>2024年四川省政府专项债券（二十一期）</t>
  </si>
  <si>
    <t>2405831</t>
  </si>
  <si>
    <t>2.22</t>
  </si>
  <si>
    <t>其他公共基础设施</t>
  </si>
  <si>
    <t>2024年四川省政府专项债券（二十六期）</t>
  </si>
  <si>
    <t>2405836</t>
  </si>
  <si>
    <t>交通公共基础设施（公路）,其他公共基础设施,市政公共基础设施（城市道路）,市政公共基础设施（城市桥梁）,市政公共基础设施（其他市政基础设施）</t>
  </si>
  <si>
    <t>2024年四川省政府专项债券（二十九期）</t>
  </si>
  <si>
    <t>2405857</t>
  </si>
  <si>
    <t>2024年四川省政府专项债券（三十一期）</t>
  </si>
  <si>
    <t>2405859</t>
  </si>
  <si>
    <t>2.33</t>
  </si>
  <si>
    <t>交通公共基础设施（公路）,其他公共基础设施,市政公共基础设施（供水设施）</t>
  </si>
  <si>
    <t>2024年四川省政府专项债券（三十二期）</t>
  </si>
  <si>
    <t>2405860</t>
  </si>
  <si>
    <t>2.35</t>
  </si>
  <si>
    <t>其他公共基础设施,市政公共基础设施（城市燃气设施）,市政公共基础设施（其他市政基础设施）,水利公共基础设施（水库工程）,水利公共基础设施（治涝工程）</t>
  </si>
  <si>
    <t>2024年四川省政府专项债券（二十七期）</t>
  </si>
  <si>
    <t>2405855</t>
  </si>
  <si>
    <t>1.82</t>
  </si>
  <si>
    <t>5年</t>
  </si>
  <si>
    <t>2024年四川省政府专项债券（三十三期）</t>
  </si>
  <si>
    <t>2405998</t>
  </si>
  <si>
    <t>2024-09-26</t>
  </si>
  <si>
    <t>2.1</t>
  </si>
  <si>
    <t>其他公共基础设施,市政公共基础设施（供水设施）,市政公共基础设施（其他市政基础设施）</t>
  </si>
  <si>
    <t>2017年四川省政府专项债券（二十期）</t>
  </si>
  <si>
    <t>1705565</t>
  </si>
  <si>
    <t>2017-11-20</t>
  </si>
  <si>
    <t>4.25</t>
  </si>
  <si>
    <t>交通公共基础设施（公路）,其他公共基础设施,市政公共基础设施（城市环境卫生设施）</t>
  </si>
  <si>
    <t>2019年四川省生态环保建设专项债券（三期）-2019年四川省政府专项债券（三十九期）</t>
  </si>
  <si>
    <t>1905139</t>
  </si>
  <si>
    <t>2019年四川省工业园区建设专项债券（四期）-2019年四川省政府专项债券（六十五期）</t>
  </si>
  <si>
    <t>157697</t>
  </si>
  <si>
    <t>2019-05-06</t>
  </si>
  <si>
    <t>3.99</t>
  </si>
  <si>
    <t>2017年四川省政府专项债券（十二期）</t>
  </si>
  <si>
    <t>1705271</t>
  </si>
  <si>
    <t>3.98</t>
  </si>
  <si>
    <t>其他公共基础设施,市政公共基础设施（城市轨道交通）,市政公共基础设施（城市环境卫生设施）</t>
  </si>
  <si>
    <t>2016年四川省政府专项债券（八期）</t>
  </si>
  <si>
    <t>1605345</t>
  </si>
  <si>
    <t>交通公共基础设施（公路）,其他公共基础设施,市政公共基础设施（城市轨道交通）</t>
  </si>
  <si>
    <t>2019年四川省生态环保建设专项债券（七期）-2019年四川省政府专项债券（八十九期）</t>
  </si>
  <si>
    <t>157910</t>
  </si>
  <si>
    <t>2019-07-26</t>
  </si>
  <si>
    <t>2020年四川省生态环保建设专项债券（三期）-2020年四川省政府专项债券（十九期）</t>
  </si>
  <si>
    <t>160560</t>
  </si>
  <si>
    <t>2020-01-02</t>
  </si>
  <si>
    <t>3.67</t>
  </si>
  <si>
    <t>2020年四川省工业园区建设专项债券（三期）-2020年四川省政府专项债券（十一期）</t>
  </si>
  <si>
    <t>160552</t>
  </si>
  <si>
    <t>2020年四川省水务建设专项债券（四期）-2020年四川省政府专项债券（三十九期）</t>
  </si>
  <si>
    <t>160631</t>
  </si>
  <si>
    <t>2020-01-10</t>
  </si>
  <si>
    <t>水利公共基础设施（引调水工程）</t>
  </si>
  <si>
    <t>2020年四川省水务建设专项债券（一期）-2020年四川省政府专项债券（十二期）</t>
  </si>
  <si>
    <t>160553</t>
  </si>
  <si>
    <t>其他公共基础设施,水利公共基础设施（水库工程）,水利公共基础设施（引调水工程）</t>
  </si>
  <si>
    <t>2020年四川省生态环保建设专项债券（二期）-2020年四川省政府专项债券（十八期）</t>
  </si>
  <si>
    <t>160559</t>
  </si>
  <si>
    <t>2020年四川省城乡基础设施建设专项债券六期-2020年四川省政府专项债券（二十六期）</t>
  </si>
  <si>
    <t>160618</t>
  </si>
  <si>
    <t>2020年四川省城乡基础设施建设专项债券十九期-2020年四川省政府专项债券六十六期</t>
  </si>
  <si>
    <t>160732</t>
  </si>
  <si>
    <t>2020-05-18</t>
  </si>
  <si>
    <t>3.43</t>
  </si>
  <si>
    <t>2020年四川省城乡基础设施建设专项债券二十期-2020年四川省政府专项债券六十七期</t>
  </si>
  <si>
    <t>160733</t>
  </si>
  <si>
    <t>3.55</t>
  </si>
  <si>
    <t>其他公共基础设施,市政公共基础设施（城市排水和污水处理设施）</t>
  </si>
  <si>
    <t>2020年四川省城乡基础设施建设专项债券十八期-2020年四川省政府专项债券六十五期</t>
  </si>
  <si>
    <t>160731</t>
  </si>
  <si>
    <t>其他公共基础设施,水利公共基础设施（防洪（潮）工程）,水利公共基础设施（引调水工程）</t>
  </si>
  <si>
    <t>2020年四川省社会事业专项债券（五期）-2020年四川省政府专项债券（七十三期）</t>
  </si>
  <si>
    <t>160739</t>
  </si>
  <si>
    <t>2020年四川省城乡基础设施建设专项债券23期-2020年四川省政府专项债券82期</t>
  </si>
  <si>
    <t>2005878</t>
  </si>
  <si>
    <t>2020-08-26</t>
  </si>
  <si>
    <t>3.72</t>
  </si>
  <si>
    <t>其他公共基础设施,市政公共基础设施（城市环境卫生设施）</t>
  </si>
  <si>
    <t>2020年四川省城乡基础设施建设专项债券29期-2020年四川省政府专项债券102期</t>
  </si>
  <si>
    <t>104931</t>
  </si>
  <si>
    <t>2020-09-17</t>
  </si>
  <si>
    <t>3.37</t>
  </si>
  <si>
    <t>水利公共基础设施（农村供水工程）,水利公共基础设施（水库工程）,水利公共基础设施（引调水工程）</t>
  </si>
  <si>
    <t>2020年四川省城乡基础设施建设专项债券32期-2020年四川省政府专项债券105期</t>
  </si>
  <si>
    <t>104934</t>
  </si>
  <si>
    <t>2020年四川省城乡基础设施建设专项债券30期-2020年四川省政府专项债券103期</t>
  </si>
  <si>
    <t>104932</t>
  </si>
  <si>
    <t>其他公共基础设施,市政公共基础设施（其他市政基础设施）,水利公共基础设施（水库工程）</t>
  </si>
  <si>
    <t>2020年四川省社会事业专项债券（十二期）-2020年四川省政府专项债券（九十六期）</t>
  </si>
  <si>
    <t>104925</t>
  </si>
  <si>
    <t>2021年四川省城乡基础设施建设专项债券（四期）-2021年四川省政府专项债券（六期）</t>
  </si>
  <si>
    <t>173715</t>
  </si>
  <si>
    <t>2021-06-10</t>
  </si>
  <si>
    <t>3.71</t>
  </si>
  <si>
    <t>2021年四川省城乡基础设施建设专项债券（三期）-2021年四川省政府专项债券（五期）</t>
  </si>
  <si>
    <t>173714</t>
  </si>
  <si>
    <t>3.34</t>
  </si>
  <si>
    <t>其他公共基础设施,水利公共基础设施（防洪（潮）工程）</t>
  </si>
  <si>
    <t>2021年四川省城乡基础设施建设专项债券（八期）-2021年四川省政府专项债券（二十六期）</t>
  </si>
  <si>
    <t>173869</t>
  </si>
  <si>
    <t>2021-10-28</t>
  </si>
  <si>
    <t>3.23</t>
  </si>
  <si>
    <t>其他公共基础设施,水利公共基础设施（灌溉工程）</t>
  </si>
  <si>
    <t>2021年四川省城乡基础设施建设专项债券（十五期）-2021年四川省政府专项债券（五十三期）</t>
  </si>
  <si>
    <t>2171198</t>
  </si>
  <si>
    <t>2021-11-09</t>
  </si>
  <si>
    <t>3.17</t>
  </si>
  <si>
    <t>2021年四川省城乡基础设施建设专项债券（十六期）-2021年四川省政府专项债券（五十四期）</t>
  </si>
  <si>
    <t>2171199</t>
  </si>
  <si>
    <t>3.5</t>
  </si>
  <si>
    <t>2022年四川省城乡基础设施建设专项债券（三期）-2022年四川省政府专项债券（六期）</t>
  </si>
  <si>
    <t>2205155</t>
  </si>
  <si>
    <t>2022-01-27</t>
  </si>
  <si>
    <t>3.25</t>
  </si>
  <si>
    <t>2022年四川省城乡基础设施建设专项债券（一期）-2022年四川省政府专项债券（四期）</t>
  </si>
  <si>
    <t>2205153</t>
  </si>
  <si>
    <t>2.85</t>
  </si>
  <si>
    <t>2022年四川省城乡基础设施建设专项债券（九期）-2022年四川省政府专项债券（二十五期）</t>
  </si>
  <si>
    <t>2205229</t>
  </si>
  <si>
    <t>2022-02-18</t>
  </si>
  <si>
    <t>2022年四川省城市更新和产业升级基础设施专项债券（四期）-2022年四川省政府专项债券（五十一期）</t>
  </si>
  <si>
    <t>2271130</t>
  </si>
  <si>
    <t>2022-06-13</t>
  </si>
  <si>
    <t>3.21</t>
  </si>
  <si>
    <t>2022年四川省乡村振兴和水利建设专项债券（一期）-2022年四川省政府专项债券（四十二期）</t>
  </si>
  <si>
    <t>2271121</t>
  </si>
  <si>
    <t>2.91</t>
  </si>
  <si>
    <t>2022年四川省社会事业和交通基础设施专项债券（一期）-2022年四川省政府专项债券（四十五期）</t>
  </si>
  <si>
    <t>2271124</t>
  </si>
  <si>
    <t>2022年四川省城市更新和产业升级基础设施专项债券（三期）-2022年四川省政府专项债券（五十期）</t>
  </si>
  <si>
    <t>2271129</t>
  </si>
  <si>
    <t>2022年四川省社会事业和交通基础设施专项债券（五期）-2022年四川省政府专项债券（五十八期）</t>
  </si>
  <si>
    <t>2271171</t>
  </si>
  <si>
    <t>2022-06-16</t>
  </si>
  <si>
    <t>2022年四川省城乡基础设施建设专项债券（十五期）-2022年四川省政府专项债券（七十一期）</t>
  </si>
  <si>
    <t>2271776</t>
  </si>
  <si>
    <t>2022-10-17</t>
  </si>
  <si>
    <t>2.88</t>
  </si>
  <si>
    <t>2022年四川省城乡基础设施建设专项债券（十六期）-2022年四川省政府专项债券（七十二期）</t>
  </si>
  <si>
    <t>2271777</t>
  </si>
  <si>
    <t>3.06</t>
  </si>
  <si>
    <t>2023年四川省城乡基础设施建设专项债券（三期）-2023年四川省政府专项债券（三期）</t>
  </si>
  <si>
    <t>2305067</t>
  </si>
  <si>
    <t>2023年四川省城乡基础设施建设专项债券（四期）-2023年四川省政府专项债券（四期）</t>
  </si>
  <si>
    <t>2305068</t>
  </si>
  <si>
    <t>2023年四川省城乡基础设施建设专项债券（十一期）-2023年四川省政府专项债券（十一期）</t>
  </si>
  <si>
    <t>101947</t>
  </si>
  <si>
    <t>2023-02-27</t>
  </si>
  <si>
    <t>3.16</t>
  </si>
  <si>
    <t>2023年四川省城乡基础设施建设专项债券（十五期）-2023年四川省政府专项债券（十五期）</t>
  </si>
  <si>
    <t>2305323</t>
  </si>
  <si>
    <t>2023-03-31</t>
  </si>
  <si>
    <t>市政公共基础设施（城市燃气设施）</t>
  </si>
  <si>
    <t>2023年四川省城乡基础设施建设专项债券（十六期）-2023年四川省政府专项债券（十六期）</t>
  </si>
  <si>
    <t>2305324</t>
  </si>
  <si>
    <t>3.1</t>
  </si>
  <si>
    <t>其他公共基础设施,市政公共基础设施（城市道路）</t>
  </si>
  <si>
    <t>2023年四川省城乡基础设施建设专项债券（十七期）-2023年四川省政府专项债券（十七期）</t>
  </si>
  <si>
    <t>2305325</t>
  </si>
  <si>
    <t>2023年四川省城乡基础设施建设专项债券（二十二期）-2023年四川省政府专项债券（二十二期）</t>
  </si>
  <si>
    <t>198230</t>
  </si>
  <si>
    <t>2023-04-28</t>
  </si>
  <si>
    <t>2015年四川省政府专项债券（四期）</t>
  </si>
  <si>
    <t>1568019</t>
  </si>
  <si>
    <t>2015-10-27</t>
  </si>
  <si>
    <t>交通公共基础设施（铁路）</t>
  </si>
  <si>
    <t>2023年四川省城乡基础设施建设专项债券（三十期）-2023年四川省政府专项债券（三十一期）</t>
  </si>
  <si>
    <t>2305784</t>
  </si>
  <si>
    <t>3.11</t>
  </si>
  <si>
    <t>2024年四川省政府专项债券（十期）</t>
  </si>
  <si>
    <t>231808</t>
  </si>
  <si>
    <t>2.63</t>
  </si>
  <si>
    <t>2024年四川省政府专项债券（九期）</t>
  </si>
  <si>
    <t>231807</t>
  </si>
  <si>
    <t>2.51</t>
  </si>
  <si>
    <t>水利公共基础设施（水库工程）</t>
  </si>
  <si>
    <t>2024年四川省政府专项债券（十六期）</t>
  </si>
  <si>
    <t>231932</t>
  </si>
  <si>
    <t>2024-08-16</t>
  </si>
  <si>
    <t>2.47</t>
  </si>
  <si>
    <t>2024年四川省政府专项债券（二十三期）</t>
  </si>
  <si>
    <t>2405833</t>
  </si>
  <si>
    <t>2.38</t>
  </si>
  <si>
    <t>2021年四川省棚户区改造专项债券（一期）-2021年四川省政府专项债券（十期）</t>
  </si>
  <si>
    <t>173719</t>
  </si>
  <si>
    <t>棚改专项债券</t>
  </si>
  <si>
    <t>2021年四川省棚户区改造专项债券（六期）-2021年四川省政府专项债券（三十五期）</t>
  </si>
  <si>
    <t>2171180</t>
  </si>
  <si>
    <t>3.02</t>
  </si>
  <si>
    <t>2022年四川省棚户区改造专项债券（一期）-2022年四川省政府专项债券（九期）</t>
  </si>
  <si>
    <t>2205158</t>
  </si>
  <si>
    <t>2022年四川省城市更新和产业升级基础设施专项债券（五期）-2022年四川省政府专项债券（五十二期）</t>
  </si>
  <si>
    <t>2271131</t>
  </si>
  <si>
    <t>2022年四川省乡村振兴和水利建设专项债券（六期）-2022年四川省政府专项债券（五十六期）</t>
  </si>
  <si>
    <t>2271169</t>
  </si>
  <si>
    <t>3.22</t>
  </si>
  <si>
    <t>2022年四川省城市更新和产业升级基础设施专项债券（七期）-2022年四川省政府专项债券（六十三期）</t>
  </si>
  <si>
    <t>2271176</t>
  </si>
  <si>
    <t>2022年四川省城乡基础设施建设专项债券（十七期）-2022年四川省政府专项债券（七十三期）</t>
  </si>
  <si>
    <t>2271778</t>
  </si>
  <si>
    <t>3.14</t>
  </si>
  <si>
    <t>2023年四川省城乡基础设施建设专项债券（五期）-2023年四川省政府专项债券（五期）</t>
  </si>
  <si>
    <t>2305069</t>
  </si>
  <si>
    <t>3.19</t>
  </si>
  <si>
    <t>2023年四川省城乡基础设施建设专项债券（十二期）-2023年四川省政府专项债券（十二期）</t>
  </si>
  <si>
    <t>101948</t>
  </si>
  <si>
    <t>3.24</t>
  </si>
  <si>
    <t>2023年四川省城乡基础设施建设专项债券（十期）-2023年四川省政府专项债券（十期）</t>
  </si>
  <si>
    <t>101946</t>
  </si>
  <si>
    <t>2021年四川省城乡基础设施建设专项债券（五期）-2021年四川省政府专项债券（七期）</t>
  </si>
  <si>
    <t>173716</t>
  </si>
  <si>
    <t>3.83</t>
  </si>
  <si>
    <t>2021年四川省城乡基础设施建设专项债券（十期）-2021年四川省政府专项债券（二十八期）</t>
  </si>
  <si>
    <t>173871</t>
  </si>
  <si>
    <t>2022年四川省城乡基础设施建设专项债券（十期）-2022年四川省政府专项债券（二十六期）</t>
  </si>
  <si>
    <t>2205230</t>
  </si>
  <si>
    <t>3.31</t>
  </si>
  <si>
    <t>2022年四川省社会事业和交通基础设施专项债券（三期）-2022年四川省政府专项债券（四十七期）</t>
  </si>
  <si>
    <t>2271126</t>
  </si>
  <si>
    <t>2023年四川省城乡基础设施建设专项债券（二十四期）-2023年四川省政府专项债券（二十四期）</t>
  </si>
  <si>
    <t>198232</t>
  </si>
  <si>
    <t>2023年四川省城乡基础设施建设专项债券（二十三期）-2023年四川省政府专项债券（二十三期）</t>
  </si>
  <si>
    <t>198231</t>
  </si>
  <si>
    <t>表3</t>
  </si>
  <si>
    <t>截至2024年末5104 攀枝花市发行的新增地方政府一般债券资金收支情况表</t>
  </si>
  <si>
    <t>序号</t>
  </si>
  <si>
    <t>截至2024年末新增一般债券资金收入</t>
  </si>
  <si>
    <t>截至2024年末新增一般债券资金安排的支出</t>
  </si>
  <si>
    <t>金额</t>
  </si>
  <si>
    <t>支出功能分类</t>
  </si>
  <si>
    <t>合计</t>
  </si>
  <si>
    <t>204公共安全支出</t>
  </si>
  <si>
    <t>205教育支出</t>
  </si>
  <si>
    <t>207文化旅游体育与传媒支出</t>
  </si>
  <si>
    <t>208社会保障和就业支出</t>
  </si>
  <si>
    <t>210卫生健康支出</t>
  </si>
  <si>
    <t>211节能环保支出</t>
  </si>
  <si>
    <t>212城乡社区支出</t>
  </si>
  <si>
    <t>213农林水支出</t>
  </si>
  <si>
    <t>214交通运输支出</t>
  </si>
  <si>
    <t>215资源勘探信息等支出</t>
  </si>
  <si>
    <t>216商业服务业等支出</t>
  </si>
  <si>
    <t>220国土海洋气象等支出</t>
  </si>
  <si>
    <t>222粮油物资储备支出</t>
  </si>
  <si>
    <t>224灾害防治及应急管理支出</t>
  </si>
  <si>
    <t>229其他支出</t>
  </si>
  <si>
    <t>230转移性支出</t>
  </si>
  <si>
    <t>表4</t>
  </si>
  <si>
    <t>截至2024年末5104 攀枝花市发行的新增地方政府专项债券资金收支情况表</t>
  </si>
  <si>
    <t>2024年末新增专项债券资金收入</t>
  </si>
  <si>
    <t>2024年末新增专项债券资金安排的支出</t>
  </si>
  <si>
    <t>221住房保障支出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</si>
</sst>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76" formatCode="#,##0.00"/>
    <numFmt numFmtId="177" formatCode="#,##0.0000"/>
    <numFmt numFmtId="178" formatCode="0%"/>
    <numFmt numFmtId="179" formatCode="_ &quot;¥&quot;* #,##0.00_ ;_ &quot;¥&quot;* \-#,##0.00_ ;_ &quot;¥&quot;* &quot;-&quot;??_ ;_ @_ "/>
    <numFmt numFmtId="180" formatCode="_ ¥* #,##0_ ;_ ¥* -#,##0_ ;_ ¥* &quot;-&quot;_ ;_ @_ "/>
    <numFmt numFmtId="181" formatCode="_ * #,##0.00_ ;_ * -#,##0.00_ ;_ * &quot;-&quot;??_ ;_ @_ "/>
    <numFmt numFmtId="182" formatCode="_ * #,##0_ ;_ * -#,##0_ ;_ * &quot;-&quot;_ ;_ @_ "/>
    <numFmt numFmtId="183" formatCode="_ &quot;¥&quot;* #,##0_ ;_ &quot;¥&quot;* \-#,##0_ ;_ &quot;¥&quot;* &quot;-&quot;_ ;_ @_ "/>
    <numFmt numFmtId="184" formatCode="_ * #,##0_ ;_ * -#,##0_ ;_ * &quot;-&quot;_ ;_ @_ "/>
  </numFmts>
  <fonts count="48" x14ac:knownFonts="48">
    <font>
      <sz val="12.0"/>
      <name val="方正兰亭黑_GBK"/>
      <charset val="134"/>
    </font>
    <font>
      <sz val="11.0"/>
      <color rgb="FF000000"/>
      <name val="宋体"/>
      <charset val="134"/>
    </font>
    <font>
      <sz val="9.0"/>
      <color rgb="FF000000"/>
      <name val="SimSun"/>
      <charset val="134"/>
    </font>
    <font>
      <sz val="15.0"/>
      <color rgb="FF000000"/>
      <name val="微软雅黑"/>
      <charset val="134"/>
      <b/>
    </font>
    <font>
      <sz val="11.0"/>
      <color rgb="FF000000"/>
      <name val="SimSun"/>
      <charset val="134"/>
      <b/>
    </font>
    <font>
      <sz val="11.0"/>
      <color rgb="FF000000"/>
      <name val="SimSun"/>
      <charset val="134"/>
    </font>
    <font>
      <sz val="12.0"/>
      <color rgb="FF9C0006"/>
      <name val="方正兰亭黑_GBK"/>
      <charset val="134"/>
    </font>
    <font>
      <sz val="12.0"/>
      <color rgb="FF006100"/>
      <name val="方正兰亭黑_GBK"/>
      <charset val="134"/>
    </font>
    <font>
      <sz val="12.0"/>
      <color rgb="FF9C6500"/>
      <name val="方正兰亭黑_GBK"/>
      <charset val="134"/>
    </font>
    <font>
      <sz val="12.0"/>
      <color rgb="FFFA7D00"/>
      <name val="方正兰亭黑_GBK"/>
      <charset val="134"/>
      <b/>
    </font>
    <font>
      <sz val="12.0"/>
      <color rgb="FFFFFFFF"/>
      <name val="方正兰亭黑_GBK"/>
      <charset val="134"/>
      <b/>
    </font>
    <font>
      <sz val="12.0"/>
      <color rgb="FF7F7F7F"/>
      <name val="方正兰亭黑_GBK"/>
      <charset val="134"/>
      <i/>
    </font>
    <font>
      <sz val="12.0"/>
      <color rgb="FFFF0000"/>
      <name val="方正兰亭黑_GBK"/>
      <charset val="134"/>
    </font>
    <font>
      <sz val="12.0"/>
      <color rgb="FFFA7D00"/>
      <name val="方正兰亭黑_GBK"/>
      <charset val="134"/>
    </font>
    <font>
      <sz val="12.0"/>
      <color rgb="FF3F3F3F"/>
      <name val="方正兰亭黑_GBK"/>
      <charset val="134"/>
      <b/>
    </font>
    <font>
      <sz val="12.0"/>
      <color rgb="FF3F3F76"/>
      <name val="方正兰亭黑_GBK"/>
      <charset val="134"/>
    </font>
    <font>
      <sz val="18.0"/>
      <color rgb="FF1F497D"/>
      <name val="方正兰亭黑_GBK"/>
      <charset val="134"/>
    </font>
    <font>
      <sz val="15.0"/>
      <color rgb="FF1F497D"/>
      <name val="方正兰亭黑_GBK"/>
      <charset val="134"/>
      <b/>
    </font>
    <font>
      <sz val="13.0"/>
      <color rgb="FF1F497D"/>
      <name val="方正兰亭黑_GBK"/>
      <charset val="134"/>
      <b/>
    </font>
    <font>
      <sz val="11.0"/>
      <color rgb="FF1F497D"/>
      <name val="方正兰亭黑_GBK"/>
      <charset val="134"/>
      <b/>
    </font>
    <font>
      <sz val="12.0"/>
      <color rgb="FF000000"/>
      <name val="方正兰亭黑_GBK"/>
      <charset val="134"/>
      <b/>
    </font>
    <font>
      <sz val="12.0"/>
      <color rgb="FF000000"/>
      <name val="方正兰亭黑_GBK"/>
      <charset val="134"/>
    </font>
    <font>
      <sz val="12.0"/>
      <color rgb="FFFFFFFF"/>
      <name val="方正兰亭黑_GBK"/>
      <charset val="134"/>
    </font>
    <font>
      <sz val="12.0"/>
      <color rgb="FF9C0006"/>
      <name val="方正兰亭黑_GBK"/>
      <charset val="134"/>
    </font>
    <font>
      <sz val="12.0"/>
      <color rgb="FF006100"/>
      <name val="方正兰亭黑_GBK"/>
      <charset val="134"/>
    </font>
    <font>
      <sz val="12.0"/>
      <color rgb="FF9C6500"/>
      <name val="方正兰亭黑_GBK"/>
      <charset val="134"/>
    </font>
    <font>
      <sz val="12.0"/>
      <color rgb="FFFA7D00"/>
      <name val="方正兰亭黑_GBK"/>
      <charset val="134"/>
      <b/>
    </font>
    <font>
      <sz val="12.0"/>
      <color rgb="FFFFFFFF"/>
      <name val="方正兰亭黑_GBK"/>
      <charset val="134"/>
      <b/>
    </font>
    <font>
      <sz val="12.0"/>
      <color rgb="FF7F7F7F"/>
      <name val="方正兰亭黑_GBK"/>
      <charset val="134"/>
      <i/>
    </font>
    <font>
      <sz val="12.0"/>
      <color rgb="FFFF0000"/>
      <name val="方正兰亭黑_GBK"/>
      <charset val="134"/>
    </font>
    <font>
      <sz val="12.0"/>
      <color rgb="FFFA7D00"/>
      <name val="方正兰亭黑_GBK"/>
      <charset val="134"/>
    </font>
    <font>
      <sz val="12.0"/>
      <color rgb="FF3F3F3F"/>
      <name val="方正兰亭黑_GBK"/>
      <charset val="134"/>
      <b/>
    </font>
    <font>
      <sz val="12.0"/>
      <color rgb="FF3F3F76"/>
      <name val="方正兰亭黑_GBK"/>
      <charset val="134"/>
    </font>
    <font>
      <sz val="18.0"/>
      <color rgb="FF1F497D"/>
      <name val="方正兰亭黑_GBK"/>
      <charset val="134"/>
    </font>
    <font>
      <sz val="15.0"/>
      <color rgb="FF1F497D"/>
      <name val="方正兰亭黑_GBK"/>
      <charset val="134"/>
      <b/>
    </font>
    <font>
      <sz val="13.0"/>
      <color rgb="FF1F497D"/>
      <name val="方正兰亭黑_GBK"/>
      <charset val="134"/>
      <b/>
    </font>
    <font>
      <sz val="11.0"/>
      <color rgb="FF1F497D"/>
      <name val="方正兰亭黑_GBK"/>
      <charset val="134"/>
      <b/>
    </font>
    <font>
      <sz val="12.0"/>
      <color rgb="FF000000"/>
      <name val="方正兰亭黑_GBK"/>
      <charset val="134"/>
      <b/>
    </font>
    <font>
      <sz val="12.0"/>
      <color rgb="FF000000"/>
      <name val="方正兰亭黑_GBK"/>
      <charset val="134"/>
    </font>
    <font>
      <sz val="12.0"/>
      <color rgb="FFFFFFFF"/>
      <name val="方正兰亭黑_GBK"/>
      <charset val="134"/>
    </font>
    <font>
      <sz val="11.0"/>
      <color rgb="FF000000"/>
      <name val="宋体"/>
      <charset val="134"/>
    </font>
    <font>
      <sz val="11.0"/>
      <name val="SimSun"/>
      <charset val="134"/>
    </font>
    <font>
      <sz val="12.0"/>
      <name val="方正兰亭黑_GBK"/>
      <charset val="134"/>
    </font>
    <font>
      <sz val="11.0"/>
      <color rgb="FF000000"/>
      <name val="宋体"/>
      <charset val="134"/>
    </font>
    <font>
      <sz val="12.0"/>
      <name val="方正兰亭黑_GBK"/>
      <charset val="134"/>
    </font>
    <font>
      <sz val="12.0"/>
      <color rgb="FF000000"/>
      <name val="方正兰亭黑_GBK"/>
      <charset val="134"/>
    </font>
    <font>
      <sz val="12.0"/>
      <color rgb="FF000000"/>
      <name val="方正兰亭黑_GBK"/>
      <charset val="134"/>
    </font>
    <font>
      <sz val="9.0"/>
      <color rgb="FF000000"/>
      <name val="宋体"/>
      <charset val="134"/>
    </font>
  </fonts>
  <fills count="66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548DD4"/>
        <bgColor indexed="64"/>
      </patternFill>
    </fill>
    <fill>
      <patternFill patternType="none"/>
    </fill>
  </fills>
  <borders count="84">
    <border>
      <left/>
      <right/>
      <top/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1" applyFont="1" fillId="0" borderId="0" applyAlignment="1"/>
  </cellStyleXfs>
  <cellXfs count="182">
    <xf numFmtId="0" fontId="0" fillId="0" borderId="0" applyAlignment="1">
      <alignment vertical="center"/>
    </xf>
    <xf numFmtId="0" fontId="1" applyFont="1" fillId="0" borderId="0" applyAlignment="1"/>
    <xf numFmtId="0" fontId="2" applyFont="1" fillId="0" borderId="0" applyAlignment="1">
      <alignment vertical="center" wrapText="1"/>
    </xf>
    <xf numFmtId="0" fontId="3" applyFont="1" fillId="0" borderId="0" applyAlignment="1">
      <alignment horizontal="center" vertical="center" wrapText="1"/>
    </xf>
    <xf numFmtId="0" fontId="4" applyFont="1" fillId="0" borderId="1" applyBorder="1" applyAlignment="1">
      <alignment horizontal="center" vertical="center" wrapText="1"/>
    </xf>
    <xf numFmtId="0" fontId="4" applyFont="1" fillId="0" borderId="2" applyBorder="1" applyAlignment="1">
      <alignment horizontal="left" vertical="center" wrapText="1"/>
    </xf>
    <xf numFmtId="0" fontId="4" applyFont="1" fillId="0" borderId="3" applyBorder="1" applyAlignment="1">
      <alignment horizontal="center" vertical="center" wrapText="1"/>
    </xf>
    <xf numFmtId="0" fontId="4" applyFont="1" fillId="0" borderId="4" applyBorder="1" applyAlignment="1">
      <alignment horizontal="center" vertical="center" wrapText="1"/>
    </xf>
    <xf numFmtId="0" fontId="4" applyFont="1" fillId="0" borderId="5" applyBorder="1" applyAlignment="1">
      <alignment vertical="center" wrapText="1"/>
    </xf>
    <xf numFmtId="0" fontId="4" applyFont="1" fillId="0" borderId="6" applyBorder="1" applyAlignment="1">
      <alignment horizontal="center" vertical="center" wrapText="1"/>
    </xf>
    <xf numFmtId="0" fontId="4" applyFont="1" fillId="0" borderId="7" applyBorder="1" applyAlignment="1">
      <alignment horizontal="center" vertical="center" wrapText="1"/>
    </xf>
    <xf numFmtId="0" fontId="4" applyFont="1" fillId="0" borderId="8" applyBorder="1" applyAlignment="1">
      <alignment horizontal="center" vertical="center" wrapText="1"/>
    </xf>
    <xf numFmtId="0" fontId="5" applyFont="1" fillId="0" borderId="9" applyBorder="1" applyAlignment="1">
      <alignment horizontal="left" vertical="center" wrapText="1"/>
    </xf>
    <xf numFmtId="176" applyNumberFormat="1" fontId="5" applyFont="1" fillId="0" borderId="10" applyBorder="1" applyAlignment="1">
      <alignment horizontal="right" vertical="center" wrapText="1"/>
    </xf>
    <xf numFmtId="0" fontId="5" applyFont="1" fillId="0" borderId="11" applyBorder="1" applyAlignment="1">
      <alignment horizontal="right" vertical="center" wrapText="1"/>
    </xf>
    <xf numFmtId="177" applyNumberFormat="1" fontId="5" applyFont="1" fillId="0" borderId="12" applyBorder="1" applyAlignment="1">
      <alignment horizontal="right" vertical="center" wrapText="1"/>
    </xf>
    <xf numFmtId="0" fontId="5" applyFont="1" fillId="0" borderId="13" applyBorder="1" applyAlignment="1">
      <alignment horizontal="left" vertical="center" wrapText="1"/>
    </xf>
    <xf numFmtId="0" fontId="2" applyFont="1" fillId="0" borderId="14" applyBorder="1" applyAlignment="1">
      <alignment vertical="center" wrapText="1"/>
    </xf>
    <xf numFmtId="0" fontId="4" applyFont="1" fillId="0" borderId="15" applyBorder="1" applyAlignment="1">
      <alignment vertical="center" wrapText="1"/>
    </xf>
    <xf numFmtId="0" fontId="5" applyFont="1" fillId="0" borderId="16" applyBorder="1" applyAlignment="1">
      <alignment vertical="center" wrapText="1"/>
    </xf>
    <xf numFmtId="0" fontId="2" applyFont="1" fillId="0" borderId="0" applyAlignment="1">
      <alignment horizontal="right" vertical="center" wrapText="1"/>
    </xf>
    <xf numFmtId="0" fontId="4" applyFont="1" fillId="0" borderId="17" applyBorder="1" applyAlignment="1">
      <alignment horizontal="center" vertical="center" wrapText="1"/>
    </xf>
    <xf numFmtId="0" fontId="4" applyFont="1" fillId="0" borderId="18" applyBorder="1" applyAlignment="1">
      <alignment horizontal="center" vertical="center" wrapText="1"/>
    </xf>
    <xf numFmtId="0" fontId="4" applyFont="1" fillId="0" borderId="19" applyBorder="1" applyAlignment="1">
      <alignment horizontal="center" vertical="center" wrapText="1"/>
    </xf>
    <xf numFmtId="0" fontId="4" applyFont="1" fillId="0" borderId="20" applyBorder="1" applyAlignment="1">
      <alignment horizontal="center" vertical="center" wrapText="1"/>
    </xf>
    <xf numFmtId="0" fontId="5" applyFont="1" fillId="0" borderId="21" applyBorder="1" applyAlignment="1">
      <alignment vertical="center" wrapText="1"/>
    </xf>
    <xf numFmtId="0" fontId="2" applyFont="1" fillId="0" borderId="22" applyBorder="1" applyAlignment="1">
      <alignment vertical="center" wrapText="1"/>
    </xf>
    <xf numFmtId="176" applyNumberFormat="1" fontId="5" applyFont="1" fillId="0" borderId="23" applyBorder="1" applyAlignment="1">
      <alignment horizontal="right" vertical="center" wrapText="1"/>
    </xf>
    <xf numFmtId="0" fontId="5" applyFont="1" fillId="0" borderId="24" applyBorder="1" applyAlignment="1">
      <alignment horizontal="center" vertical="center" wrapText="1"/>
    </xf>
    <xf numFmtId="0" fontId="5" applyFont="1" fillId="0" borderId="25" applyBorder="1" applyAlignment="1">
      <alignment horizontal="left" vertical="center" wrapText="1"/>
    </xf>
    <xf numFmtId="176" applyNumberFormat="1" fontId="5" applyFont="1" fillId="0" borderId="26" applyBorder="1" applyAlignment="1">
      <alignment horizontal="right" vertical="center" wrapText="1"/>
    </xf>
    <xf numFmtId="176" applyNumberFormat="1" fontId="5" applyFont="1" fillId="0" borderId="27" applyBorder="1" applyAlignment="1">
      <alignment horizontal="right" vertical="center" wrapText="1"/>
    </xf>
    <xf numFmtId="0" fontId="5" applyFont="1" fillId="0" borderId="28" applyBorder="1" applyAlignment="1">
      <alignment horizontal="center" vertical="center" wrapText="1"/>
    </xf>
    <xf numFmtId="0" fontId="6" applyFont="1" fillId="2" applyFill="1" borderId="0" applyAlignment="1"/>
    <xf numFmtId="0" fontId="7" applyFont="1" fillId="3" applyFill="1" borderId="0" applyAlignment="1"/>
    <xf numFmtId="0" fontId="8" applyFont="1" fillId="4" applyFill="1" borderId="0" applyAlignment="1"/>
    <xf numFmtId="0" fontId="9" applyFont="1" fillId="5" applyFill="1" borderId="29" applyBorder="1" applyAlignment="1"/>
    <xf numFmtId="0" fontId="10" applyFont="1" fillId="6" applyFill="1" borderId="30" applyBorder="1" applyAlignment="1"/>
    <xf numFmtId="0" fontId="11" applyFont="1" fillId="0" borderId="0" applyAlignment="1"/>
    <xf numFmtId="0" fontId="12" applyFont="1" fillId="0" borderId="0" applyAlignment="1"/>
    <xf numFmtId="0" fontId="13" applyFont="1" fillId="0" borderId="31" applyBorder="1" applyAlignment="1"/>
    <xf numFmtId="0" fontId="14" applyFont="1" fillId="5" applyFill="1" borderId="32" applyBorder="1" applyAlignment="1"/>
    <xf numFmtId="0" fontId="15" applyFont="1" fillId="7" applyFill="1" borderId="33" applyBorder="1" applyAlignment="1"/>
    <xf numFmtId="0" fontId="1" applyFont="1" fillId="8" applyFill="1" borderId="34" applyBorder="1" applyAlignment="1"/>
    <xf numFmtId="0" fontId="16" applyFont="1" fillId="0" borderId="0" applyAlignment="1"/>
    <xf numFmtId="0" fontId="17" applyFont="1" fillId="0" borderId="35" applyBorder="1" applyAlignment="1"/>
    <xf numFmtId="0" fontId="18" applyFont="1" fillId="0" borderId="36" applyBorder="1" applyAlignment="1"/>
    <xf numFmtId="0" fontId="19" applyFont="1" fillId="0" borderId="37" applyBorder="1" applyAlignment="1"/>
    <xf numFmtId="0" fontId="19" applyFont="1" fillId="0" borderId="0" applyAlignment="1"/>
    <xf numFmtId="0" fontId="20" applyFont="1" fillId="0" borderId="38" applyBorder="1" applyAlignment="1"/>
    <xf numFmtId="0" fontId="21" applyFont="1" fillId="9" applyFill="1" borderId="0" applyAlignment="1"/>
    <xf numFmtId="0" fontId="21" applyFont="1" fillId="10" applyFill="1" borderId="0" applyAlignment="1"/>
    <xf numFmtId="0" fontId="21" applyFont="1" fillId="11" applyFill="1" borderId="0" applyAlignment="1"/>
    <xf numFmtId="0" fontId="21" applyFont="1" fillId="12" applyFill="1" borderId="0" applyAlignment="1"/>
    <xf numFmtId="0" fontId="21" applyFont="1" fillId="13" applyFill="1" borderId="0" applyAlignment="1"/>
    <xf numFmtId="0" fontId="21" applyFont="1" fillId="14" applyFill="1" borderId="0" applyAlignment="1"/>
    <xf numFmtId="0" fontId="21" applyFont="1" fillId="15" applyFill="1" borderId="0" applyAlignment="1"/>
    <xf numFmtId="0" fontId="21" applyFont="1" fillId="16" applyFill="1" borderId="0" applyAlignment="1"/>
    <xf numFmtId="0" fontId="21" applyFont="1" fillId="17" applyFill="1" borderId="0" applyAlignment="1"/>
    <xf numFmtId="0" fontId="21" applyFont="1" fillId="18" applyFill="1" borderId="0" applyAlignment="1"/>
    <xf numFmtId="0" fontId="21" applyFont="1" fillId="19" applyFill="1" borderId="0" applyAlignment="1"/>
    <xf numFmtId="0" fontId="21" applyFont="1" fillId="20" applyFill="1" borderId="0" applyAlignment="1"/>
    <xf numFmtId="0" fontId="22" applyFont="1" fillId="21" applyFill="1" borderId="0" applyAlignment="1"/>
    <xf numFmtId="0" fontId="22" applyFont="1" fillId="22" applyFill="1" borderId="0" applyAlignment="1"/>
    <xf numFmtId="0" fontId="22" applyFont="1" fillId="23" applyFill="1" borderId="0" applyAlignment="1"/>
    <xf numFmtId="0" fontId="22" applyFont="1" fillId="24" applyFill="1" borderId="0" applyAlignment="1"/>
    <xf numFmtId="0" fontId="22" applyFont="1" fillId="25" applyFill="1" borderId="0" applyAlignment="1"/>
    <xf numFmtId="0" fontId="22" applyFont="1" fillId="26" applyFill="1" borderId="0" applyAlignment="1"/>
    <xf numFmtId="0" fontId="22" applyFont="1" fillId="27" applyFill="1" borderId="0" applyAlignment="1"/>
    <xf numFmtId="0" fontId="22" applyFont="1" fillId="28" applyFill="1" borderId="0" applyAlignment="1"/>
    <xf numFmtId="0" fontId="22" applyFont="1" fillId="29" applyFill="1" borderId="0" applyAlignment="1"/>
    <xf numFmtId="0" fontId="22" applyFont="1" fillId="30" applyFill="1" borderId="0" applyAlignment="1"/>
    <xf numFmtId="0" fontId="22" applyFont="1" fillId="31" applyFill="1" borderId="0" applyAlignment="1"/>
    <xf numFmtId="0" fontId="22" applyFont="1" fillId="32" applyFill="1" borderId="0" applyAlignment="1"/>
    <xf numFmtId="178" applyNumberFormat="1" fontId="1" applyFont="1" fillId="0" borderId="0" applyAlignment="1"/>
    <xf numFmtId="179" applyNumberFormat="1" fontId="1" applyFont="1" fillId="0" borderId="0" applyAlignment="1"/>
    <xf numFmtId="180" applyNumberFormat="1" fontId="1" applyFont="1" fillId="0" borderId="0" applyAlignment="1"/>
    <xf numFmtId="181" applyNumberFormat="1" fontId="1" applyFont="1" fillId="0" borderId="0" applyAlignment="1"/>
    <xf numFmtId="182" applyNumberFormat="1" fontId="1" applyFont="1" fillId="0" borderId="0" applyAlignment="1"/>
    <xf numFmtId="0" fontId="1" applyFont="1" fillId="0" borderId="0" applyAlignment="1"/>
    <xf numFmtId="0" fontId="3" applyFont="1" fillId="0" borderId="0" applyAlignment="1">
      <alignment horizontal="center" vertical="center" wrapText="1"/>
    </xf>
    <xf numFmtId="0" fontId="4" applyFont="1" fillId="0" borderId="39" applyBorder="1" applyAlignment="1">
      <alignment horizontal="left" vertical="center" wrapText="1"/>
    </xf>
    <xf numFmtId="0" fontId="4" applyFont="1" fillId="0" borderId="40" applyBorder="1" applyAlignment="1">
      <alignment horizontal="center" vertical="center" wrapText="1"/>
    </xf>
    <xf numFmtId="0" fontId="4" applyFont="1" fillId="0" borderId="41" applyBorder="1" applyAlignment="1">
      <alignment horizontal="center" vertical="center" wrapText="1"/>
    </xf>
    <xf numFmtId="0" fontId="4" applyFont="1" fillId="0" borderId="42" applyBorder="1" applyAlignment="1">
      <alignment vertical="center" wrapText="1"/>
    </xf>
    <xf numFmtId="0" fontId="4" applyFont="1" fillId="0" borderId="43" applyBorder="1" applyAlignment="1">
      <alignment vertical="center" wrapText="1"/>
    </xf>
    <xf numFmtId="0" fontId="4" applyFont="1" fillId="0" borderId="44" applyBorder="1" applyAlignment="1">
      <alignment horizontal="center" vertical="center" wrapText="1"/>
    </xf>
    <xf numFmtId="0" fontId="4" applyFont="1" fillId="0" borderId="45" applyBorder="1" applyAlignment="1">
      <alignment horizontal="center" vertical="center" wrapText="1"/>
    </xf>
    <xf numFmtId="0" fontId="4" applyFont="1" fillId="0" borderId="46" applyBorder="1" applyAlignment="1">
      <alignment horizontal="center" vertical="center" wrapText="1"/>
    </xf>
    <xf numFmtId="0" fontId="23" applyFont="1" fillId="33" applyFill="1" borderId="0" applyAlignment="1"/>
    <xf numFmtId="0" fontId="24" applyFont="1" fillId="34" applyFill="1" borderId="0" applyAlignment="1"/>
    <xf numFmtId="0" fontId="25" applyFont="1" fillId="35" applyFill="1" borderId="0" applyAlignment="1"/>
    <xf numFmtId="0" fontId="26" applyFont="1" fillId="36" applyFill="1" borderId="47" applyBorder="1" applyAlignment="1"/>
    <xf numFmtId="0" fontId="27" applyFont="1" fillId="37" applyFill="1" borderId="48" applyBorder="1" applyAlignment="1"/>
    <xf numFmtId="0" fontId="28" applyFont="1" fillId="0" borderId="0" applyAlignment="1"/>
    <xf numFmtId="0" fontId="29" applyFont="1" fillId="0" borderId="0" applyAlignment="1"/>
    <xf numFmtId="0" fontId="30" applyFont="1" fillId="0" borderId="49" applyBorder="1" applyAlignment="1"/>
    <xf numFmtId="0" fontId="31" applyFont="1" fillId="36" applyFill="1" borderId="50" applyBorder="1" applyAlignment="1"/>
    <xf numFmtId="0" fontId="32" applyFont="1" fillId="38" applyFill="1" borderId="51" applyBorder="1" applyAlignment="1"/>
    <xf numFmtId="0" fontId="1" applyFont="1" fillId="39" applyFill="1" borderId="52" applyBorder="1" applyAlignment="1"/>
    <xf numFmtId="0" fontId="33" applyFont="1" fillId="0" borderId="0" applyAlignment="1"/>
    <xf numFmtId="0" fontId="34" applyFont="1" fillId="0" borderId="53" applyBorder="1" applyAlignment="1"/>
    <xf numFmtId="0" fontId="35" applyFont="1" fillId="0" borderId="54" applyBorder="1" applyAlignment="1"/>
    <xf numFmtId="0" fontId="36" applyFont="1" fillId="0" borderId="55" applyBorder="1" applyAlignment="1"/>
    <xf numFmtId="0" fontId="36" applyFont="1" fillId="0" borderId="0" applyAlignment="1"/>
    <xf numFmtId="0" fontId="37" applyFont="1" fillId="0" borderId="56" applyBorder="1" applyAlignment="1"/>
    <xf numFmtId="0" fontId="38" applyFont="1" fillId="40" applyFill="1" borderId="0" applyAlignment="1"/>
    <xf numFmtId="0" fontId="38" applyFont="1" fillId="41" applyFill="1" borderId="0" applyAlignment="1"/>
    <xf numFmtId="0" fontId="38" applyFont="1" fillId="42" applyFill="1" borderId="0" applyAlignment="1"/>
    <xf numFmtId="0" fontId="38" applyFont="1" fillId="43" applyFill="1" borderId="0" applyAlignment="1"/>
    <xf numFmtId="0" fontId="38" applyFont="1" fillId="44" applyFill="1" borderId="0" applyAlignment="1"/>
    <xf numFmtId="0" fontId="38" applyFont="1" fillId="45" applyFill="1" borderId="0" applyAlignment="1"/>
    <xf numFmtId="0" fontId="38" applyFont="1" fillId="46" applyFill="1" borderId="0" applyAlignment="1"/>
    <xf numFmtId="0" fontId="38" applyFont="1" fillId="47" applyFill="1" borderId="0" applyAlignment="1"/>
    <xf numFmtId="0" fontId="38" applyFont="1" fillId="48" applyFill="1" borderId="0" applyAlignment="1"/>
    <xf numFmtId="0" fontId="38" applyFont="1" fillId="49" applyFill="1" borderId="0" applyAlignment="1"/>
    <xf numFmtId="0" fontId="38" applyFont="1" fillId="50" applyFill="1" borderId="0" applyAlignment="1"/>
    <xf numFmtId="0" fontId="38" applyFont="1" fillId="51" applyFill="1" borderId="0" applyAlignment="1"/>
    <xf numFmtId="0" fontId="39" applyFont="1" fillId="52" applyFill="1" borderId="0" applyAlignment="1"/>
    <xf numFmtId="0" fontId="39" applyFont="1" fillId="53" applyFill="1" borderId="0" applyAlignment="1"/>
    <xf numFmtId="0" fontId="39" applyFont="1" fillId="54" applyFill="1" borderId="0" applyAlignment="1"/>
    <xf numFmtId="0" fontId="39" applyFont="1" fillId="55" applyFill="1" borderId="0" applyAlignment="1"/>
    <xf numFmtId="0" fontId="39" applyFont="1" fillId="56" applyFill="1" borderId="0" applyAlignment="1"/>
    <xf numFmtId="0" fontId="39" applyFont="1" fillId="57" applyFill="1" borderId="0" applyAlignment="1"/>
    <xf numFmtId="0" fontId="39" applyFont="1" fillId="58" applyFill="1" borderId="0" applyAlignment="1"/>
    <xf numFmtId="0" fontId="39" applyFont="1" fillId="59" applyFill="1" borderId="0" applyAlignment="1"/>
    <xf numFmtId="0" fontId="39" applyFont="1" fillId="60" applyFill="1" borderId="0" applyAlignment="1"/>
    <xf numFmtId="0" fontId="39" applyFont="1" fillId="61" applyFill="1" borderId="0" applyAlignment="1"/>
    <xf numFmtId="0" fontId="39" applyFont="1" fillId="62" applyFill="1" borderId="0" applyAlignment="1">
      <alignment vertical="center"/>
    </xf>
    <xf numFmtId="0" fontId="39" applyFont="1" fillId="63" applyFill="1" borderId="0" applyAlignment="1">
      <alignment vertical="center"/>
    </xf>
    <xf numFmtId="178" applyNumberFormat="1" fontId="0" fillId="0" borderId="0" applyAlignment="1">
      <alignment vertical="center"/>
    </xf>
    <xf numFmtId="179" applyNumberFormat="1" fontId="0" fillId="0" borderId="0" applyAlignment="1">
      <alignment vertical="center"/>
    </xf>
    <xf numFmtId="183" applyNumberFormat="1" fontId="0" fillId="0" borderId="0" applyAlignment="1">
      <alignment vertical="center"/>
    </xf>
    <xf numFmtId="181" applyNumberFormat="1" fontId="0" fillId="0" borderId="0" applyAlignment="1">
      <alignment vertical="center"/>
    </xf>
    <xf numFmtId="184" applyNumberFormat="1" fontId="0" fillId="0" borderId="0" applyAlignment="1">
      <alignment vertical="center"/>
    </xf>
    <xf numFmtId="0" fontId="1" applyFont="1" fillId="0" borderId="0" applyAlignment="1"/>
    <xf numFmtId="0" fontId="0" fillId="52" applyFill="1" borderId="0" applyAlignment="1">
      <alignment vertical="center"/>
    </xf>
    <xf numFmtId="0" fontId="1" applyFont="1" fillId="52" applyFill="1" borderId="0" applyAlignment="1"/>
    <xf numFmtId="0" fontId="0" fillId="64" applyFill="1" borderId="0" applyAlignment="1">
      <alignment vertical="center"/>
    </xf>
    <xf numFmtId="0" fontId="1" applyFont="1" fillId="64" applyFill="1" borderId="0" applyAlignment="1"/>
    <xf numFmtId="176" applyNumberFormat="1" fontId="1" applyFont="1" fillId="0" borderId="0" applyAlignment="1"/>
    <xf numFmtId="177" applyNumberFormat="1" fontId="1" applyFont="1" fillId="0" borderId="0" applyAlignment="1"/>
    <xf numFmtId="177" applyNumberFormat="1" fontId="40" applyFont="1" fillId="0" borderId="0" applyAlignment="1"/>
    <xf numFmtId="0" fontId="2" applyFont="1" fillId="0" borderId="0" applyAlignment="1">
      <alignment vertical="center" wrapText="1"/>
    </xf>
    <xf numFmtId="0" fontId="41" applyFont="1" fillId="0" borderId="57" applyBorder="1" applyAlignment="1">
      <alignment horizontal="left" vertical="center" wrapText="1"/>
    </xf>
    <xf numFmtId="177" applyNumberFormat="1" fontId="41" applyFont="1" fillId="0" borderId="58" applyBorder="1" applyAlignment="1">
      <alignment horizontal="right" vertical="center" wrapText="1"/>
    </xf>
    <xf numFmtId="0" fontId="5" applyFont="1" fillId="0" borderId="59" applyBorder="1" applyAlignment="1">
      <alignment horizontal="left" vertical="center" wrapText="1"/>
    </xf>
    <xf numFmtId="0" fontId="41" applyFont="1" fillId="0" borderId="60" applyBorder="1" applyAlignment="1">
      <alignment horizontal="right" vertical="center" wrapText="1"/>
    </xf>
    <xf numFmtId="176" applyNumberFormat="1" fontId="41" applyFont="1" fillId="0" borderId="61" applyBorder="1" applyAlignment="1">
      <alignment horizontal="right" vertical="center" wrapText="1"/>
    </xf>
    <xf numFmtId="0" fontId="4" applyFont="1" fillId="52" applyFill="1" borderId="62" applyBorder="1" applyAlignment="1">
      <alignment vertical="center" wrapText="1"/>
    </xf>
    <xf numFmtId="0" fontId="4" applyFont="1" fillId="52" applyFill="1" borderId="63" applyBorder="1" applyAlignment="1">
      <alignment horizontal="center" vertical="center" wrapText="1"/>
    </xf>
    <xf numFmtId="0" fontId="4" applyFont="1" fillId="52" applyFill="1" borderId="64" applyBorder="1" applyAlignment="1">
      <alignment horizontal="center" vertical="center" wrapText="1"/>
    </xf>
    <xf numFmtId="0" fontId="4" applyFont="1" fillId="52" applyFill="1" borderId="65" applyBorder="1" applyAlignment="1">
      <alignment horizontal="center" vertical="center" wrapText="1"/>
    </xf>
    <xf numFmtId="0" fontId="4" applyFont="1" fillId="52" applyFill="1" borderId="66" applyBorder="1" applyAlignment="1">
      <alignment horizontal="center" vertical="center" wrapText="1"/>
    </xf>
    <xf numFmtId="0" fontId="4" applyFont="1" fillId="52" applyFill="1" borderId="67" applyBorder="1" applyAlignment="1">
      <alignment horizontal="left" vertical="center" wrapText="1"/>
    </xf>
    <xf numFmtId="0" fontId="42" applyFont="1" fillId="52" applyFill="1" borderId="0" applyAlignment="1">
      <alignment vertical="center"/>
    </xf>
    <xf numFmtId="0" fontId="0" fillId="0" borderId="0" applyAlignment="1">
      <alignment vertical="center"/>
    </xf>
    <xf numFmtId="0" fontId="4" applyFont="1" applyFill="1" fillId="0" borderId="68" applyBorder="1" applyAlignment="1">
      <alignment vertical="center" wrapText="1"/>
    </xf>
    <xf numFmtId="0" fontId="4" applyFont="1" applyFill="1" fillId="0" borderId="69" applyBorder="1" applyAlignment="1">
      <alignment horizontal="center" vertical="center" wrapText="1"/>
    </xf>
    <xf numFmtId="0" fontId="4" applyFont="1" applyFill="1" fillId="0" borderId="70" applyBorder="1" applyAlignment="1">
      <alignment horizontal="center" vertical="center" wrapText="1"/>
    </xf>
    <xf numFmtId="0" fontId="4" applyFont="1" applyFill="1" fillId="0" borderId="71" applyBorder="1" applyAlignment="1">
      <alignment horizontal="center" vertical="center" wrapText="1"/>
    </xf>
    <xf numFmtId="0" fontId="4" applyFont="1" applyFill="1" fillId="0" borderId="72" applyBorder="1" applyAlignment="1">
      <alignment horizontal="center" vertical="center" wrapText="1"/>
    </xf>
    <xf numFmtId="0" fontId="4" applyFont="1" applyFill="1" fillId="0" borderId="73" applyBorder="1" applyAlignment="1">
      <alignment horizontal="left" vertical="center" wrapText="1"/>
    </xf>
    <xf numFmtId="176" applyNumberFormat="1" fontId="0" fillId="0" borderId="0" applyAlignment="1">
      <alignment vertical="center"/>
    </xf>
    <xf numFmtId="177" applyNumberFormat="1" fontId="0" fillId="0" borderId="0" applyAlignment="1">
      <alignment vertical="center"/>
    </xf>
    <xf numFmtId="177" applyNumberFormat="1" fontId="1" applyFont="1" fillId="0" borderId="74" applyBorder="1" applyAlignment="1">
      <alignment horizontal="left" vertical="center" wrapText="1"/>
    </xf>
    <xf numFmtId="176" applyNumberFormat="1" fontId="1" applyFont="1" fillId="0" borderId="75" applyBorder="1" applyAlignment="1">
      <alignment horizontal="right" vertical="center" wrapText="1"/>
    </xf>
    <xf numFmtId="176" applyNumberFormat="1" fontId="43" applyFont="1" fillId="0" borderId="76" applyBorder="1" applyAlignment="1">
      <alignment horizontal="right" vertical="center" wrapText="1"/>
    </xf>
    <xf numFmtId="0" fontId="42" applyFont="1" fillId="0" borderId="0" applyAlignment="1">
      <alignment vertical="center"/>
    </xf>
    <xf numFmtId="0" fontId="41" applyFont="1" fillId="0" borderId="77" applyBorder="1" applyAlignment="1">
      <alignment vertical="center" wrapText="1"/>
    </xf>
    <xf numFmtId="176" applyNumberFormat="1" fontId="41" applyFont="1" fillId="0" borderId="78" applyBorder="1" applyAlignment="1">
      <alignment horizontal="right" vertical="center" wrapText="1"/>
    </xf>
    <xf numFmtId="0" fontId="41" applyFont="1" fillId="0" borderId="79" applyBorder="1" applyAlignment="1">
      <alignment horizontal="left" vertical="center" wrapText="1"/>
    </xf>
    <xf numFmtId="176" applyNumberFormat="1" fontId="1" applyFont="1" fillId="0" borderId="80" applyBorder="1" applyAlignment="1">
      <alignment horizontal="right" vertical="center" wrapText="1"/>
    </xf>
    <xf numFmtId="176" applyNumberFormat="1" fontId="43" applyFont="1" fillId="0" borderId="81" applyBorder="1" applyAlignment="1">
      <alignment horizontal="right" vertical="center" wrapText="1"/>
    </xf>
    <xf numFmtId="0" fontId="44" applyFont="1" fillId="0" borderId="0" applyAlignment="1">
      <alignment vertical="center"/>
    </xf>
    <xf numFmtId="0" fontId="45" applyFont="1" fillId="0" borderId="0" applyAlignment="1">
      <alignment vertical="center"/>
    </xf>
    <xf numFmtId="0" fontId="46" applyFont="1" fillId="0" borderId="0" applyAlignment="1">
      <alignment vertical="center"/>
    </xf>
    <xf numFmtId="0" fontId="45" applyFont="1" fillId="52" applyFill="1" borderId="0" applyAlignment="1">
      <alignment vertical="center"/>
    </xf>
    <xf numFmtId="0" fontId="46" applyFont="1" fillId="52" applyFill="1" borderId="0" applyAlignment="1">
      <alignment vertical="center"/>
    </xf>
    <xf numFmtId="176" applyNumberFormat="1" fontId="41" applyFont="1" fillId="0" borderId="82" applyBorder="1" applyAlignment="1">
      <alignment horizontal="right" vertical="center" wrapText="1"/>
    </xf>
    <xf numFmtId="176" applyNumberFormat="1" fontId="1" applyFont="1" fillId="0" borderId="83" applyBorder="1" applyAlignment="1">
      <alignment horizontal="right" vertical="center" wrapText="1"/>
    </xf>
    <xf numFmtId="0" fontId="47" applyFont="1" fillId="0" borderId="0" applyAlignment="1">
      <alignment vertical="center" wrapText="1"/>
    </xf>
  </cellXfs>
  <cellStyles count="1">
    <cellStyle name="常规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styles" Target="styles.xml"/><Relationship Id="rId6" Type="http://schemas.openxmlformats.org/officeDocument/2006/relationships/sharedStrings" Target="sharedStrings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N30"/>
  <sheetViews>
    <sheetView tabSelected="1" zoomScaleNormal="100" topLeftCell="A1" workbookViewId="0">
      <selection activeCell="D22" activeCellId="0" sqref="D22"/>
    </sheetView>
  </sheetViews>
  <sheetFormatPr defaultRowHeight="13.5" defaultColWidth="9.000137329101562" x14ac:dyDescent="0.15"/>
  <cols>
    <col min="1" max="1" width="37.5" customWidth="1"/>
    <col min="2" max="2" width="23.5" customWidth="1"/>
    <col min="3" max="3" width="21.875" customWidth="1"/>
    <col min="4" max="4" width="19.375" customWidth="1"/>
    <col min="5" max="5" width="20.75" customWidth="1"/>
    <col min="6" max="6" width="8.25" customWidth="1"/>
    <col min="7" max="7" width="9.125" customWidth="1"/>
    <col min="8" max="11" width="20.5" customWidth="1"/>
    <col min="12" max="12" width="9.75" customWidth="1"/>
    <col min="13" max="13" width="9.0"/>
  </cols>
  <sheetData>
    <row r="1" ht="14.999771" customHeight="1" x14ac:dyDescent="0.15" spans="1:1">
      <c r="A1" s="181" t="s">
        <v>0</v>
      </c>
    </row>
    <row r="2" ht="27.85" customHeight="1" x14ac:dyDescent="0.15" spans="1:12">
      <c r="A2" s="80" t="s">
        <v>1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</row>
    <row r="3" ht="14.3" customHeight="1" x14ac:dyDescent="0.15" spans="1:12">
      <c r="A3" s="2"/>
      <c r="B3" s="2"/>
      <c r="C3" s="2"/>
      <c r="D3" s="2"/>
      <c r="E3" s="2"/>
      <c r="F3" s="2"/>
      <c r="G3" s="2"/>
      <c r="I3" s="2"/>
      <c r="J3" s="2"/>
      <c r="K3" s="2"/>
      <c r="L3" s="2" t="s">
        <v>2</v>
      </c>
    </row>
    <row r="4" ht="18.05" customHeight="1" x14ac:dyDescent="0.15" spans="1:12">
      <c r="A4" s="4"/>
      <c r="B4" s="81" t="s">
        <v>3</v>
      </c>
      <c r="C4" s="81"/>
      <c r="D4" s="81"/>
      <c r="E4" s="81"/>
      <c r="F4" s="81"/>
      <c r="G4" s="81"/>
      <c r="H4" s="82" t="s">
        <v>4</v>
      </c>
      <c r="I4" s="82"/>
      <c r="J4" s="83" t="s">
        <v>5</v>
      </c>
      <c r="K4" s="83"/>
      <c r="L4" s="84" t="s">
        <v>6</v>
      </c>
    </row>
    <row r="5" ht="27.1" customHeight="1" x14ac:dyDescent="0.15" spans="1:12">
      <c r="A5" s="9" t="s">
        <v>7</v>
      </c>
      <c r="B5" s="10" t="s">
        <v>8</v>
      </c>
      <c r="C5" s="10" t="s">
        <v>9</v>
      </c>
      <c r="D5" s="10" t="s">
        <v>10</v>
      </c>
      <c r="E5" s="10" t="s">
        <v>11</v>
      </c>
      <c r="F5" s="10" t="s">
        <v>12</v>
      </c>
      <c r="G5" s="10" t="s">
        <v>13</v>
      </c>
      <c r="H5" s="11"/>
      <c r="I5" s="10" t="s">
        <v>14</v>
      </c>
      <c r="J5" s="11"/>
      <c r="K5" s="10" t="s">
        <v>14</v>
      </c>
      <c r="L5" s="84"/>
    </row>
    <row r="6" ht="14.3" customHeight="1" x14ac:dyDescent="0.15" spans="1:13">
      <c r="A6" s="12" t="s">
        <v>15</v>
      </c>
      <c r="B6" s="12" t="s">
        <v>16</v>
      </c>
      <c r="C6" s="12" t="s">
        <v>17</v>
      </c>
      <c r="D6" s="13">
        <v>0.4514</v>
      </c>
      <c r="E6" s="12" t="s">
        <v>18</v>
      </c>
      <c r="F6" s="14" t="s">
        <v>19</v>
      </c>
      <c r="G6" s="12" t="s">
        <v>20</v>
      </c>
      <c r="H6" s="15">
        <v>4.3228860000000005</v>
      </c>
      <c r="I6" s="15">
        <v>2.776</v>
      </c>
      <c r="J6" s="15">
        <v>0.8046</v>
      </c>
      <c r="K6" s="15">
        <v>0.8046</v>
      </c>
      <c r="L6" s="16"/>
      <c r="M6" s="2"/>
    </row>
    <row r="7" ht="14.3" customHeight="1" x14ac:dyDescent="0.15" spans="1:13">
      <c r="A7" s="12" t="s">
        <v>21</v>
      </c>
      <c r="B7" s="12" t="s">
        <v>22</v>
      </c>
      <c r="C7" s="12" t="s">
        <v>17</v>
      </c>
      <c r="D7" s="13">
        <v>0.6489</v>
      </c>
      <c r="E7" s="12" t="s">
        <v>23</v>
      </c>
      <c r="F7" s="14" t="s">
        <v>24</v>
      </c>
      <c r="G7" s="12" t="s">
        <v>20</v>
      </c>
      <c r="H7" s="15">
        <v>0.9586399999999999</v>
      </c>
      <c r="I7" s="15">
        <v>0.7811</v>
      </c>
      <c r="J7" s="15">
        <v>1.2745000000000002</v>
      </c>
      <c r="K7" s="15">
        <v>1.2745000000000002</v>
      </c>
      <c r="L7" s="16"/>
      <c r="M7" s="2"/>
    </row>
    <row r="8" ht="14.3" customHeight="1" x14ac:dyDescent="0.15" spans="1:13">
      <c r="A8" s="12" t="s">
        <v>25</v>
      </c>
      <c r="B8" s="12" t="s">
        <v>26</v>
      </c>
      <c r="C8" s="12" t="s">
        <v>17</v>
      </c>
      <c r="D8" s="13">
        <v>1.0697999999999999</v>
      </c>
      <c r="E8" s="12" t="s">
        <v>27</v>
      </c>
      <c r="F8" s="14" t="s">
        <v>28</v>
      </c>
      <c r="G8" s="12" t="s">
        <v>29</v>
      </c>
      <c r="H8" s="15">
        <v>1.5080999999999998</v>
      </c>
      <c r="I8" s="15">
        <v>0.42679999999999996</v>
      </c>
      <c r="J8" s="15">
        <v>1.5226</v>
      </c>
      <c r="K8" s="15">
        <v>1.5226</v>
      </c>
      <c r="L8" s="16"/>
      <c r="M8" s="2"/>
    </row>
    <row r="9" ht="14.3" customHeight="1" x14ac:dyDescent="0.15" spans="1:13">
      <c r="A9" s="12" t="s">
        <v>30</v>
      </c>
      <c r="B9" s="12" t="s">
        <v>31</v>
      </c>
      <c r="C9" s="12" t="s">
        <v>17</v>
      </c>
      <c r="D9" s="13">
        <v>0.2342</v>
      </c>
      <c r="E9" s="12" t="s">
        <v>32</v>
      </c>
      <c r="F9" s="14" t="s">
        <v>33</v>
      </c>
      <c r="G9" s="12" t="s">
        <v>29</v>
      </c>
      <c r="H9" s="15">
        <v>0.7077</v>
      </c>
      <c r="I9" s="15">
        <v>0.466</v>
      </c>
      <c r="J9" s="15">
        <v>0.42169999999999996</v>
      </c>
      <c r="K9" s="15">
        <v>0.42169999999999996</v>
      </c>
      <c r="L9" s="16"/>
      <c r="M9" s="2"/>
    </row>
    <row r="10" ht="14.3" customHeight="1" x14ac:dyDescent="0.15" spans="1:13">
      <c r="A10" s="12" t="s">
        <v>34</v>
      </c>
      <c r="B10" s="12" t="s">
        <v>35</v>
      </c>
      <c r="C10" s="12" t="s">
        <v>17</v>
      </c>
      <c r="D10" s="13">
        <v>0.618</v>
      </c>
      <c r="E10" s="12" t="s">
        <v>36</v>
      </c>
      <c r="F10" s="14" t="s">
        <v>37</v>
      </c>
      <c r="G10" s="12" t="s">
        <v>20</v>
      </c>
      <c r="H10" s="15">
        <v>6.692602999999999</v>
      </c>
      <c r="I10" s="15">
        <v>5.063055</v>
      </c>
      <c r="J10" s="15">
        <v>0.845633</v>
      </c>
      <c r="K10" s="15">
        <v>0.6856329999999999</v>
      </c>
      <c r="L10" s="16"/>
      <c r="M10" s="2"/>
    </row>
    <row r="11" ht="14.3" customHeight="1" x14ac:dyDescent="0.15" spans="1:13">
      <c r="A11" s="12" t="s">
        <v>38</v>
      </c>
      <c r="B11" s="12" t="s">
        <v>39</v>
      </c>
      <c r="C11" s="12" t="s">
        <v>17</v>
      </c>
      <c r="D11" s="13">
        <v>1.47</v>
      </c>
      <c r="E11" s="12" t="s">
        <v>40</v>
      </c>
      <c r="F11" s="14" t="s">
        <v>41</v>
      </c>
      <c r="G11" s="12" t="s">
        <v>20</v>
      </c>
      <c r="H11" s="15">
        <v>4.1098170000000005</v>
      </c>
      <c r="I11" s="15">
        <v>1.9690340000000002</v>
      </c>
      <c r="J11" s="15">
        <v>2.0100000000000002</v>
      </c>
      <c r="K11" s="15">
        <v>2.0100000000000002</v>
      </c>
      <c r="L11" s="16"/>
      <c r="M11" s="2"/>
    </row>
    <row r="12" ht="14.3" customHeight="1" x14ac:dyDescent="0.15" spans="1:13">
      <c r="A12" s="12" t="s">
        <v>42</v>
      </c>
      <c r="B12" s="12" t="s">
        <v>43</v>
      </c>
      <c r="C12" s="12" t="s">
        <v>17</v>
      </c>
      <c r="D12" s="13">
        <v>0.109</v>
      </c>
      <c r="E12" s="12" t="s">
        <v>44</v>
      </c>
      <c r="F12" s="14" t="s">
        <v>45</v>
      </c>
      <c r="G12" s="12" t="s">
        <v>20</v>
      </c>
      <c r="H12" s="15">
        <v>0</v>
      </c>
      <c r="I12" s="15">
        <v>0</v>
      </c>
      <c r="J12" s="15">
        <v>0.46799999999999997</v>
      </c>
      <c r="K12" s="15">
        <v>0.16799999999999998</v>
      </c>
      <c r="L12" s="16"/>
      <c r="M12" s="2"/>
    </row>
    <row r="13" ht="14.3" customHeight="1" x14ac:dyDescent="0.15" spans="1:13">
      <c r="A13" s="12" t="s">
        <v>46</v>
      </c>
      <c r="B13" s="12" t="s">
        <v>47</v>
      </c>
      <c r="C13" s="12" t="s">
        <v>17</v>
      </c>
      <c r="D13" s="13">
        <v>0.08</v>
      </c>
      <c r="E13" s="12" t="s">
        <v>48</v>
      </c>
      <c r="F13" s="14" t="s">
        <v>49</v>
      </c>
      <c r="G13" s="12" t="s">
        <v>20</v>
      </c>
      <c r="H13" s="15">
        <v>0</v>
      </c>
      <c r="I13" s="15">
        <v>0</v>
      </c>
      <c r="J13" s="15">
        <v>0.12000000000000001</v>
      </c>
      <c r="K13" s="15">
        <v>0.12000000000000001</v>
      </c>
      <c r="L13" s="16"/>
      <c r="M13" s="2"/>
    </row>
    <row r="14" ht="14.3" customHeight="1" x14ac:dyDescent="0.15" spans="1:13">
      <c r="A14" s="12" t="s">
        <v>50</v>
      </c>
      <c r="B14" s="12" t="s">
        <v>51</v>
      </c>
      <c r="C14" s="12" t="s">
        <v>17</v>
      </c>
      <c r="D14" s="13">
        <v>0.362</v>
      </c>
      <c r="E14" s="12" t="s">
        <v>52</v>
      </c>
      <c r="F14" s="14" t="s">
        <v>53</v>
      </c>
      <c r="G14" s="12" t="s">
        <v>20</v>
      </c>
      <c r="H14" s="15">
        <v>0</v>
      </c>
      <c r="I14" s="15">
        <v>0</v>
      </c>
      <c r="J14" s="15">
        <v>0.42300000000000004</v>
      </c>
      <c r="K14" s="15">
        <v>0.42300000000000004</v>
      </c>
      <c r="L14" s="16"/>
      <c r="M14" s="2"/>
    </row>
    <row r="15" ht="14.3" customHeight="1" x14ac:dyDescent="0.15" spans="1:13">
      <c r="A15" s="12" t="s">
        <v>54</v>
      </c>
      <c r="B15" s="12" t="s">
        <v>55</v>
      </c>
      <c r="C15" s="12" t="s">
        <v>17</v>
      </c>
      <c r="D15" s="13">
        <v>0.36</v>
      </c>
      <c r="E15" s="12" t="s">
        <v>56</v>
      </c>
      <c r="F15" s="14" t="s">
        <v>57</v>
      </c>
      <c r="G15" s="12" t="s">
        <v>20</v>
      </c>
      <c r="H15" s="15">
        <v>0</v>
      </c>
      <c r="I15" s="15">
        <v>0</v>
      </c>
      <c r="J15" s="15">
        <v>0.47</v>
      </c>
      <c r="K15" s="15">
        <v>0.47</v>
      </c>
      <c r="L15" s="16"/>
      <c r="M15" s="2"/>
    </row>
    <row r="16" ht="14.3" customHeight="1" x14ac:dyDescent="0.15" spans="1:13">
      <c r="A16" s="12" t="s">
        <v>58</v>
      </c>
      <c r="B16" s="12" t="s">
        <v>59</v>
      </c>
      <c r="C16" s="12" t="s">
        <v>17</v>
      </c>
      <c r="D16" s="13">
        <v>0.676</v>
      </c>
      <c r="E16" s="12" t="s">
        <v>60</v>
      </c>
      <c r="F16" s="14" t="s">
        <v>24</v>
      </c>
      <c r="G16" s="12" t="s">
        <v>20</v>
      </c>
      <c r="H16" s="15">
        <v>1.58885</v>
      </c>
      <c r="I16" s="15">
        <v>0.543</v>
      </c>
      <c r="J16" s="15">
        <v>1.112</v>
      </c>
      <c r="K16" s="15">
        <v>1.112</v>
      </c>
      <c r="L16" s="16"/>
      <c r="M16" s="2"/>
    </row>
    <row r="17" ht="14.3" customHeight="1" x14ac:dyDescent="0.15" spans="1:13">
      <c r="A17" s="12" t="s">
        <v>61</v>
      </c>
      <c r="B17" s="12" t="s">
        <v>62</v>
      </c>
      <c r="C17" s="12" t="s">
        <v>17</v>
      </c>
      <c r="D17" s="13">
        <v>0.7098</v>
      </c>
      <c r="E17" s="12" t="s">
        <v>63</v>
      </c>
      <c r="F17" s="14" t="s">
        <v>64</v>
      </c>
      <c r="G17" s="12" t="s">
        <v>29</v>
      </c>
      <c r="H17" s="15">
        <v>74.93820000000001</v>
      </c>
      <c r="I17" s="15">
        <v>7.3687000000000005</v>
      </c>
      <c r="J17" s="15">
        <v>0.896</v>
      </c>
      <c r="K17" s="15">
        <v>0.896</v>
      </c>
      <c r="L17" s="16"/>
      <c r="M17" s="2"/>
    </row>
    <row r="18" ht="14.3" customHeight="1" x14ac:dyDescent="0.15" spans="1:13">
      <c r="A18" s="12" t="s">
        <v>65</v>
      </c>
      <c r="B18" s="12" t="s">
        <v>66</v>
      </c>
      <c r="C18" s="12" t="s">
        <v>17</v>
      </c>
      <c r="D18" s="13">
        <v>0.7963</v>
      </c>
      <c r="E18" s="12" t="s">
        <v>18</v>
      </c>
      <c r="F18" s="14" t="s">
        <v>67</v>
      </c>
      <c r="G18" s="12" t="s">
        <v>29</v>
      </c>
      <c r="H18" s="15">
        <v>71.498841</v>
      </c>
      <c r="I18" s="15">
        <v>4.1251999999999995</v>
      </c>
      <c r="J18" s="15">
        <v>0.8190000000000001</v>
      </c>
      <c r="K18" s="15">
        <v>0.8190000000000001</v>
      </c>
      <c r="L18" s="16"/>
      <c r="M18" s="2"/>
    </row>
    <row r="19" ht="14.3" customHeight="1" x14ac:dyDescent="0.15" spans="1:13">
      <c r="A19" s="12" t="s">
        <v>68</v>
      </c>
      <c r="B19" s="12" t="s">
        <v>69</v>
      </c>
      <c r="C19" s="12" t="s">
        <v>17</v>
      </c>
      <c r="D19" s="13">
        <v>0.3725</v>
      </c>
      <c r="E19" s="12" t="s">
        <v>63</v>
      </c>
      <c r="F19" s="14" t="s">
        <v>70</v>
      </c>
      <c r="G19" s="12" t="s">
        <v>71</v>
      </c>
      <c r="H19" s="15">
        <v>6.616694000000001</v>
      </c>
      <c r="I19" s="15">
        <v>3.6599</v>
      </c>
      <c r="J19" s="15">
        <v>0.4704</v>
      </c>
      <c r="K19" s="15">
        <v>0.4704</v>
      </c>
      <c r="L19" s="16"/>
      <c r="M19" s="2"/>
    </row>
    <row r="20" ht="14.3" customHeight="1" x14ac:dyDescent="0.15" spans="1:13">
      <c r="A20" s="12" t="s">
        <v>72</v>
      </c>
      <c r="B20" s="12" t="s">
        <v>73</v>
      </c>
      <c r="C20" s="12" t="s">
        <v>17</v>
      </c>
      <c r="D20" s="13">
        <v>0.87</v>
      </c>
      <c r="E20" s="12" t="s">
        <v>74</v>
      </c>
      <c r="F20" s="14" t="s">
        <v>75</v>
      </c>
      <c r="G20" s="12" t="s">
        <v>29</v>
      </c>
      <c r="H20" s="15">
        <v>4.7326064965</v>
      </c>
      <c r="I20" s="15">
        <v>0.8662857499999999</v>
      </c>
      <c r="J20" s="15">
        <v>1.1535</v>
      </c>
      <c r="K20" s="15">
        <v>1.1535</v>
      </c>
      <c r="L20" s="16"/>
      <c r="M20" s="2"/>
    </row>
    <row r="21" ht="14.3" customHeight="1" x14ac:dyDescent="0.15" spans="1:13">
      <c r="A21" s="12" t="s">
        <v>76</v>
      </c>
      <c r="B21" s="12" t="s">
        <v>77</v>
      </c>
      <c r="C21" s="12" t="s">
        <v>17</v>
      </c>
      <c r="D21" s="13">
        <v>0.45</v>
      </c>
      <c r="E21" s="12" t="s">
        <v>78</v>
      </c>
      <c r="F21" s="14" t="s">
        <v>79</v>
      </c>
      <c r="G21" s="12" t="s">
        <v>20</v>
      </c>
      <c r="H21" s="15">
        <v>0</v>
      </c>
      <c r="I21" s="15">
        <v>0</v>
      </c>
      <c r="J21" s="15">
        <v>0.53</v>
      </c>
      <c r="K21" s="15">
        <v>0.53</v>
      </c>
      <c r="L21" s="16"/>
      <c r="M21" s="2"/>
    </row>
    <row r="22" ht="14.3" customHeight="1" x14ac:dyDescent="0.15" spans="1:13">
      <c r="A22" s="12" t="s">
        <v>80</v>
      </c>
      <c r="B22" s="12" t="s">
        <v>81</v>
      </c>
      <c r="C22" s="12" t="s">
        <v>17</v>
      </c>
      <c r="D22" s="13">
        <v>1.0512000000000001</v>
      </c>
      <c r="E22" s="12" t="s">
        <v>82</v>
      </c>
      <c r="F22" s="14" t="s">
        <v>83</v>
      </c>
      <c r="G22" s="12" t="s">
        <v>29</v>
      </c>
      <c r="H22" s="15">
        <v>1.41294</v>
      </c>
      <c r="I22" s="15">
        <v>1.1602000000000001</v>
      </c>
      <c r="J22" s="15">
        <v>1.8872</v>
      </c>
      <c r="K22" s="15">
        <v>1.8872</v>
      </c>
      <c r="L22" s="16"/>
      <c r="M22" s="2"/>
    </row>
    <row r="23" ht="14.3" customHeight="1" x14ac:dyDescent="0.15" spans="1:13">
      <c r="A23" s="12" t="s">
        <v>84</v>
      </c>
      <c r="B23" s="12" t="s">
        <v>85</v>
      </c>
      <c r="C23" s="12" t="s">
        <v>17</v>
      </c>
      <c r="D23" s="13">
        <v>1.4420000000000002</v>
      </c>
      <c r="E23" s="12" t="s">
        <v>36</v>
      </c>
      <c r="F23" s="14" t="s">
        <v>86</v>
      </c>
      <c r="G23" s="12" t="s">
        <v>29</v>
      </c>
      <c r="H23" s="15">
        <v>75.870019</v>
      </c>
      <c r="I23" s="15">
        <v>8.273596999999999</v>
      </c>
      <c r="J23" s="15">
        <v>1.7830407897</v>
      </c>
      <c r="K23" s="15">
        <v>1.664122</v>
      </c>
      <c r="L23" s="16"/>
      <c r="M23" s="2"/>
    </row>
    <row r="24" ht="14.3" customHeight="1" x14ac:dyDescent="0.15" spans="1:13">
      <c r="A24" s="12" t="s">
        <v>87</v>
      </c>
      <c r="B24" s="12" t="s">
        <v>88</v>
      </c>
      <c r="C24" s="12" t="s">
        <v>17</v>
      </c>
      <c r="D24" s="13">
        <v>1.0849000000000002</v>
      </c>
      <c r="E24" s="12" t="s">
        <v>74</v>
      </c>
      <c r="F24" s="14" t="s">
        <v>89</v>
      </c>
      <c r="G24" s="12" t="s">
        <v>90</v>
      </c>
      <c r="H24" s="15">
        <v>3.846406</v>
      </c>
      <c r="I24" s="15">
        <v>0.75303</v>
      </c>
      <c r="J24" s="15">
        <v>1.0084000000000002</v>
      </c>
      <c r="K24" s="15">
        <v>1.0084000000000002</v>
      </c>
      <c r="L24" s="16"/>
      <c r="M24" s="2"/>
    </row>
    <row r="25" ht="14.3" customHeight="1" x14ac:dyDescent="0.15" spans="1:13">
      <c r="A25" s="12" t="s">
        <v>91</v>
      </c>
      <c r="B25" s="12" t="s">
        <v>92</v>
      </c>
      <c r="C25" s="12" t="s">
        <v>17</v>
      </c>
      <c r="D25" s="13">
        <v>1.7643</v>
      </c>
      <c r="E25" s="12" t="s">
        <v>93</v>
      </c>
      <c r="F25" s="14" t="s">
        <v>94</v>
      </c>
      <c r="G25" s="12" t="s">
        <v>20</v>
      </c>
      <c r="H25" s="15">
        <v>3.5939</v>
      </c>
      <c r="I25" s="15">
        <v>2.0519</v>
      </c>
      <c r="J25" s="15">
        <v>3.2421</v>
      </c>
      <c r="K25" s="15">
        <v>3.2421</v>
      </c>
      <c r="L25" s="16"/>
      <c r="M25" s="2"/>
    </row>
    <row r="26" ht="14.3" customHeight="1" x14ac:dyDescent="0.15" spans="1:13">
      <c r="A26" s="12" t="s">
        <v>95</v>
      </c>
      <c r="B26" s="12" t="s">
        <v>96</v>
      </c>
      <c r="C26" s="12" t="s">
        <v>17</v>
      </c>
      <c r="D26" s="13">
        <v>1.6900000000000002</v>
      </c>
      <c r="E26" s="12" t="s">
        <v>40</v>
      </c>
      <c r="F26" s="14" t="s">
        <v>24</v>
      </c>
      <c r="G26" s="12" t="s">
        <v>29</v>
      </c>
      <c r="H26" s="15">
        <v>12.808200000000001</v>
      </c>
      <c r="I26" s="15">
        <v>2.0124</v>
      </c>
      <c r="J26" s="15">
        <v>2.3099999999999996</v>
      </c>
      <c r="K26" s="15">
        <v>2.3099999999999996</v>
      </c>
      <c r="L26" s="16"/>
      <c r="M26" s="2"/>
    </row>
    <row r="27" ht="14.3" customHeight="1" x14ac:dyDescent="0.15" spans="1:13">
      <c r="A27" s="146" t="s">
        <v>97</v>
      </c>
      <c r="B27" s="146" t="s">
        <v>98</v>
      </c>
      <c r="C27" s="146" t="s">
        <v>17</v>
      </c>
      <c r="D27" s="148">
        <v>0.7618</v>
      </c>
      <c r="E27" s="146" t="s">
        <v>99</v>
      </c>
      <c r="F27" s="147" t="s">
        <v>100</v>
      </c>
      <c r="G27" s="146" t="s">
        <v>20</v>
      </c>
      <c r="H27" s="145">
        <v>8.074393</v>
      </c>
      <c r="I27" s="145">
        <v>6.466749</v>
      </c>
      <c r="J27" s="145">
        <v>0.8807124</v>
      </c>
      <c r="K27" s="145">
        <v>0.7618</v>
      </c>
      <c r="L27" s="144"/>
      <c r="M27" s="143"/>
    </row>
    <row r="28" ht="14.3" customHeight="1" x14ac:dyDescent="0.15" spans="1:14">
      <c r="A28" s="146" t="s">
        <v>101</v>
      </c>
      <c r="B28" s="146" t="s">
        <v>102</v>
      </c>
      <c r="C28" s="146" t="s">
        <v>17</v>
      </c>
      <c r="D28" s="148">
        <v>0.0017</v>
      </c>
      <c r="E28" s="146" t="s">
        <v>103</v>
      </c>
      <c r="F28" s="147" t="s">
        <v>41</v>
      </c>
      <c r="G28" s="146" t="s">
        <v>29</v>
      </c>
      <c r="H28" s="145">
        <v>0.65864</v>
      </c>
      <c r="I28" s="145">
        <v>0.5616</v>
      </c>
      <c r="J28" s="145">
        <v>0.0017</v>
      </c>
      <c r="K28" s="145">
        <v>0.0017</v>
      </c>
      <c r="L28" s="144"/>
      <c r="M28" s="143"/>
      <c r="N28" s="135"/>
    </row>
    <row r="30" x14ac:dyDescent="0.15" spans="8:9">
      <c r="H30" s="142"/>
      <c r="I30" s="142"/>
    </row>
  </sheetData>
  <mergeCells count="5">
    <mergeCell ref="A2:L2"/>
    <mergeCell ref="B4:G4"/>
    <mergeCell ref="H4:I4"/>
    <mergeCell ref="J4:K4"/>
    <mergeCell ref="L4:L5"/>
  </mergeCells>
  <phoneticPr fontId="0" type="noConversion"/>
  <pageMargins left="0.39300641675633713" right="0.39300641675633713" top="0.39300641675633713" bottom="0.39300641675633713" header="0.0" footer="0.0"/>
  <pageSetup paperSize="9"/>
  <extLst>
    <ext uri="{2D9387EB-5337-4D45-933B-B4D357D02E09}">
      <gutter val="0.0" pos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O85"/>
  <sheetViews>
    <sheetView zoomScaleNormal="100" topLeftCell="A1" workbookViewId="0">
      <selection activeCell="B13" activeCellId="0" sqref="B13"/>
    </sheetView>
  </sheetViews>
  <sheetFormatPr defaultRowHeight="13.5" defaultColWidth="9.000137329101562" x14ac:dyDescent="0.15"/>
  <cols>
    <col min="1" max="1" width="37.5" customWidth="1"/>
    <col min="2" max="2" width="23.5" customWidth="1"/>
    <col min="3" max="3" width="20.5" customWidth="1"/>
    <col min="4" max="4" width="19.375" customWidth="1"/>
    <col min="5" max="5" width="20.75" customWidth="1"/>
    <col min="6" max="6" width="13.625" customWidth="1"/>
    <col min="7" max="7" width="12.375" customWidth="1"/>
    <col min="8" max="8" width="20.5" customWidth="1"/>
    <col min="9" max="12" width="20.5" customWidth="1"/>
    <col min="13" max="13" width="16.0" customWidth="1"/>
    <col min="14" max="14" width="9.75" customWidth="1"/>
    <col min="15" max="15" width="9.0"/>
  </cols>
  <sheetData>
    <row r="1" ht="14.3" customHeight="1" x14ac:dyDescent="0.15" spans="1:1">
      <c r="A1" s="2" t="s">
        <v>104</v>
      </c>
    </row>
    <row r="2" ht="27.85" customHeight="1" x14ac:dyDescent="0.15" spans="1:14">
      <c r="A2" s="80" t="s">
        <v>105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</row>
    <row r="3" ht="14.3" customHeight="1" x14ac:dyDescent="0.15" spans="1:14">
      <c r="A3" s="2"/>
      <c r="B3" s="2"/>
      <c r="C3" s="2"/>
      <c r="D3" s="2"/>
      <c r="E3" s="2"/>
      <c r="F3" s="2"/>
      <c r="G3" s="2"/>
      <c r="J3" s="2"/>
      <c r="K3" s="2"/>
      <c r="L3" s="2"/>
      <c r="N3" s="2" t="s">
        <v>2</v>
      </c>
    </row>
    <row r="4" ht="18.05" customHeight="1" x14ac:dyDescent="0.15" spans="1:14">
      <c r="A4" s="4"/>
      <c r="B4" s="81" t="s">
        <v>3</v>
      </c>
      <c r="C4" s="81"/>
      <c r="D4" s="81"/>
      <c r="E4" s="81"/>
      <c r="F4" s="81"/>
      <c r="G4" s="81"/>
      <c r="H4" s="85" t="s">
        <v>106</v>
      </c>
      <c r="I4" s="82" t="s">
        <v>4</v>
      </c>
      <c r="J4" s="82"/>
      <c r="K4" s="83" t="s">
        <v>5</v>
      </c>
      <c r="L4" s="83"/>
      <c r="M4" s="85" t="s">
        <v>107</v>
      </c>
      <c r="N4" s="84" t="s">
        <v>6</v>
      </c>
    </row>
    <row r="5" ht="27.1" customHeight="1" x14ac:dyDescent="0.15" spans="1:14">
      <c r="A5" s="9" t="s">
        <v>7</v>
      </c>
      <c r="B5" s="10" t="s">
        <v>8</v>
      </c>
      <c r="C5" s="10" t="s">
        <v>9</v>
      </c>
      <c r="D5" s="10" t="s">
        <v>10</v>
      </c>
      <c r="E5" s="10" t="s">
        <v>11</v>
      </c>
      <c r="F5" s="10" t="s">
        <v>12</v>
      </c>
      <c r="G5" s="10" t="s">
        <v>13</v>
      </c>
      <c r="H5" s="85"/>
      <c r="I5" s="11"/>
      <c r="J5" s="10" t="s">
        <v>14</v>
      </c>
      <c r="K5" s="11"/>
      <c r="L5" s="10" t="s">
        <v>14</v>
      </c>
      <c r="M5" s="85"/>
      <c r="N5" s="84"/>
    </row>
    <row r="6" ht="67.8" customHeight="1" x14ac:dyDescent="0.15" spans="1:15">
      <c r="A6" s="12" t="s">
        <v>108</v>
      </c>
      <c r="B6" s="12" t="s">
        <v>109</v>
      </c>
      <c r="C6" s="12" t="s">
        <v>110</v>
      </c>
      <c r="D6" s="13">
        <v>1.09</v>
      </c>
      <c r="E6" s="12" t="s">
        <v>111</v>
      </c>
      <c r="F6" s="14" t="s">
        <v>64</v>
      </c>
      <c r="G6" s="12" t="s">
        <v>20</v>
      </c>
      <c r="H6" s="19" t="s">
        <v>112</v>
      </c>
      <c r="I6" s="15">
        <v>9.048153</v>
      </c>
      <c r="J6" s="15">
        <v>4.9916</v>
      </c>
      <c r="K6" s="15">
        <v>1.5159099999999999</v>
      </c>
      <c r="L6" s="15">
        <v>1.5159099999999999</v>
      </c>
      <c r="M6" s="15">
        <v>0</v>
      </c>
      <c r="N6" s="16"/>
      <c r="O6" s="2"/>
    </row>
    <row r="7" ht="40.7" customHeight="1" x14ac:dyDescent="0.15" spans="1:15">
      <c r="A7" s="12" t="s">
        <v>113</v>
      </c>
      <c r="B7" s="12" t="s">
        <v>114</v>
      </c>
      <c r="C7" s="12" t="s">
        <v>110</v>
      </c>
      <c r="D7" s="13">
        <v>1.816</v>
      </c>
      <c r="E7" s="12" t="s">
        <v>111</v>
      </c>
      <c r="F7" s="14" t="s">
        <v>115</v>
      </c>
      <c r="G7" s="12" t="s">
        <v>116</v>
      </c>
      <c r="H7" s="19" t="s">
        <v>117</v>
      </c>
      <c r="I7" s="15">
        <v>26.07031</v>
      </c>
      <c r="J7" s="15">
        <v>17.789054999999998</v>
      </c>
      <c r="K7" s="15">
        <v>1.97349</v>
      </c>
      <c r="L7" s="15">
        <v>1.97349</v>
      </c>
      <c r="M7" s="15">
        <v>0</v>
      </c>
      <c r="N7" s="16"/>
      <c r="O7" s="2"/>
    </row>
    <row r="8" ht="53.999176" customHeight="1" x14ac:dyDescent="0.15" spans="1:15">
      <c r="A8" s="12" t="s">
        <v>118</v>
      </c>
      <c r="B8" s="12" t="s">
        <v>119</v>
      </c>
      <c r="C8" s="12" t="s">
        <v>110</v>
      </c>
      <c r="D8" s="13">
        <v>3.3</v>
      </c>
      <c r="E8" s="12" t="s">
        <v>120</v>
      </c>
      <c r="F8" s="14" t="s">
        <v>121</v>
      </c>
      <c r="G8" s="12" t="s">
        <v>90</v>
      </c>
      <c r="H8" s="19" t="s">
        <v>122</v>
      </c>
      <c r="I8" s="15">
        <v>31.4446</v>
      </c>
      <c r="J8" s="15">
        <v>20.299999999999997</v>
      </c>
      <c r="K8" s="15">
        <v>6.416175999999999</v>
      </c>
      <c r="L8" s="15">
        <v>6.299999999999999</v>
      </c>
      <c r="M8" s="15">
        <v>0</v>
      </c>
      <c r="N8" s="16"/>
      <c r="O8" s="2"/>
    </row>
    <row r="9" ht="40.7" customHeight="1" x14ac:dyDescent="0.15" spans="1:15">
      <c r="A9" s="12" t="s">
        <v>123</v>
      </c>
      <c r="B9" s="12" t="s">
        <v>124</v>
      </c>
      <c r="C9" s="12" t="s">
        <v>110</v>
      </c>
      <c r="D9" s="13">
        <v>0.79</v>
      </c>
      <c r="E9" s="12" t="s">
        <v>120</v>
      </c>
      <c r="F9" s="14" t="s">
        <v>125</v>
      </c>
      <c r="G9" s="12" t="s">
        <v>20</v>
      </c>
      <c r="H9" s="19" t="s">
        <v>126</v>
      </c>
      <c r="I9" s="15">
        <v>3.58411</v>
      </c>
      <c r="J9" s="15">
        <v>2.19161</v>
      </c>
      <c r="K9" s="15">
        <v>0.7439257929</v>
      </c>
      <c r="L9" s="15">
        <v>0.7439257929</v>
      </c>
      <c r="M9" s="15">
        <v>0</v>
      </c>
      <c r="N9" s="16"/>
      <c r="O9" s="2"/>
    </row>
    <row r="10" ht="53.999176" customHeight="1" x14ac:dyDescent="0.15" spans="1:15">
      <c r="A10" s="12" t="s">
        <v>127</v>
      </c>
      <c r="B10" s="12" t="s">
        <v>128</v>
      </c>
      <c r="C10" s="12" t="s">
        <v>110</v>
      </c>
      <c r="D10" s="13">
        <v>2.834</v>
      </c>
      <c r="E10" s="12" t="s">
        <v>120</v>
      </c>
      <c r="F10" s="14" t="s">
        <v>129</v>
      </c>
      <c r="G10" s="12" t="s">
        <v>116</v>
      </c>
      <c r="H10" s="19" t="s">
        <v>130</v>
      </c>
      <c r="I10" s="15">
        <v>27.961591</v>
      </c>
      <c r="J10" s="15">
        <v>18.841345</v>
      </c>
      <c r="K10" s="15">
        <v>3.134</v>
      </c>
      <c r="L10" s="15">
        <v>3.134</v>
      </c>
      <c r="M10" s="15">
        <v>0</v>
      </c>
      <c r="N10" s="16"/>
      <c r="O10" s="2"/>
    </row>
    <row r="11" ht="40.7" customHeight="1" x14ac:dyDescent="0.15" spans="1:15">
      <c r="A11" s="12" t="s">
        <v>131</v>
      </c>
      <c r="B11" s="12" t="s">
        <v>132</v>
      </c>
      <c r="C11" s="12" t="s">
        <v>133</v>
      </c>
      <c r="D11" s="13">
        <v>0.1</v>
      </c>
      <c r="E11" s="12" t="s">
        <v>134</v>
      </c>
      <c r="F11" s="14" t="s">
        <v>135</v>
      </c>
      <c r="G11" s="12" t="s">
        <v>20</v>
      </c>
      <c r="H11" s="19" t="s">
        <v>136</v>
      </c>
      <c r="I11" s="15">
        <v>0.6027</v>
      </c>
      <c r="J11" s="15">
        <v>0.4</v>
      </c>
      <c r="K11" s="15">
        <v>0.1</v>
      </c>
      <c r="L11" s="15">
        <v>0.1</v>
      </c>
      <c r="M11" s="15">
        <v>0</v>
      </c>
      <c r="N11" s="16"/>
      <c r="O11" s="2"/>
    </row>
    <row r="12" ht="40.7" customHeight="1" x14ac:dyDescent="0.15" spans="1:15">
      <c r="A12" s="12" t="s">
        <v>137</v>
      </c>
      <c r="B12" s="12" t="s">
        <v>138</v>
      </c>
      <c r="C12" s="12" t="s">
        <v>110</v>
      </c>
      <c r="D12" s="13">
        <v>0.454</v>
      </c>
      <c r="E12" s="12" t="s">
        <v>139</v>
      </c>
      <c r="F12" s="14" t="s">
        <v>140</v>
      </c>
      <c r="G12" s="12" t="s">
        <v>20</v>
      </c>
      <c r="H12" s="19" t="s">
        <v>141</v>
      </c>
      <c r="I12" s="15">
        <v>2.6098</v>
      </c>
      <c r="J12" s="15">
        <v>1.64</v>
      </c>
      <c r="K12" s="15">
        <v>0.454</v>
      </c>
      <c r="L12" s="15">
        <v>0.454</v>
      </c>
      <c r="M12" s="15">
        <v>0</v>
      </c>
      <c r="N12" s="16"/>
      <c r="O12" s="2"/>
    </row>
    <row r="13" ht="67.8" customHeight="1" x14ac:dyDescent="0.15" spans="1:15">
      <c r="A13" s="12" t="s">
        <v>142</v>
      </c>
      <c r="B13" s="12" t="s">
        <v>143</v>
      </c>
      <c r="C13" s="12" t="s">
        <v>110</v>
      </c>
      <c r="D13" s="13">
        <v>1.8744</v>
      </c>
      <c r="E13" s="12" t="s">
        <v>144</v>
      </c>
      <c r="F13" s="14" t="s">
        <v>140</v>
      </c>
      <c r="G13" s="12" t="s">
        <v>71</v>
      </c>
      <c r="H13" s="19" t="s">
        <v>145</v>
      </c>
      <c r="I13" s="15">
        <v>17.9094</v>
      </c>
      <c r="J13" s="15">
        <v>8.9744</v>
      </c>
      <c r="K13" s="15">
        <v>2.5638538852</v>
      </c>
      <c r="L13" s="15">
        <v>2.5244</v>
      </c>
      <c r="M13" s="15">
        <v>0</v>
      </c>
      <c r="N13" s="16"/>
      <c r="O13" s="2"/>
    </row>
    <row r="14" ht="14.3" customHeight="1" x14ac:dyDescent="0.15" spans="1:15">
      <c r="A14" s="12" t="s">
        <v>146</v>
      </c>
      <c r="B14" s="12" t="s">
        <v>147</v>
      </c>
      <c r="C14" s="12" t="s">
        <v>110</v>
      </c>
      <c r="D14" s="13">
        <v>0.30000000000000004</v>
      </c>
      <c r="E14" s="12" t="s">
        <v>144</v>
      </c>
      <c r="F14" s="14" t="s">
        <v>148</v>
      </c>
      <c r="G14" s="12" t="s">
        <v>20</v>
      </c>
      <c r="H14" s="19" t="s">
        <v>149</v>
      </c>
      <c r="I14" s="15">
        <v>3.3007999999999997</v>
      </c>
      <c r="J14" s="15">
        <v>1.72</v>
      </c>
      <c r="K14" s="15">
        <v>0.4</v>
      </c>
      <c r="L14" s="15">
        <v>0.4</v>
      </c>
      <c r="M14" s="15">
        <v>0</v>
      </c>
      <c r="N14" s="16"/>
      <c r="O14" s="2"/>
    </row>
    <row r="15" ht="107.99835" customHeight="1" x14ac:dyDescent="0.15" spans="1:15">
      <c r="A15" s="12" t="s">
        <v>150</v>
      </c>
      <c r="B15" s="12" t="s">
        <v>151</v>
      </c>
      <c r="C15" s="12" t="s">
        <v>110</v>
      </c>
      <c r="D15" s="13">
        <v>17.0445</v>
      </c>
      <c r="E15" s="12" t="s">
        <v>144</v>
      </c>
      <c r="F15" s="14" t="s">
        <v>148</v>
      </c>
      <c r="G15" s="12" t="s">
        <v>20</v>
      </c>
      <c r="H15" s="19" t="s">
        <v>152</v>
      </c>
      <c r="I15" s="15">
        <v>26.5289</v>
      </c>
      <c r="J15" s="15">
        <v>23.3061</v>
      </c>
      <c r="K15" s="15">
        <v>18.8183</v>
      </c>
      <c r="L15" s="15">
        <v>18.8183</v>
      </c>
      <c r="M15" s="15">
        <v>0</v>
      </c>
      <c r="N15" s="16"/>
      <c r="O15" s="2"/>
    </row>
    <row r="16" ht="40.7" customHeight="1" x14ac:dyDescent="0.15" spans="1:15">
      <c r="A16" s="12" t="s">
        <v>153</v>
      </c>
      <c r="B16" s="12" t="s">
        <v>154</v>
      </c>
      <c r="C16" s="12" t="s">
        <v>110</v>
      </c>
      <c r="D16" s="13">
        <v>1.03</v>
      </c>
      <c r="E16" s="12" t="s">
        <v>99</v>
      </c>
      <c r="F16" s="14" t="s">
        <v>100</v>
      </c>
      <c r="G16" s="12" t="s">
        <v>20</v>
      </c>
      <c r="H16" s="19" t="s">
        <v>141</v>
      </c>
      <c r="I16" s="15">
        <v>5.0218</v>
      </c>
      <c r="J16" s="15">
        <v>3.8416</v>
      </c>
      <c r="K16" s="15">
        <v>1.03</v>
      </c>
      <c r="L16" s="15">
        <v>1.03</v>
      </c>
      <c r="M16" s="15">
        <v>0</v>
      </c>
      <c r="N16" s="16"/>
      <c r="O16" s="2"/>
    </row>
    <row r="17" ht="53.999176" customHeight="1" x14ac:dyDescent="0.15" spans="1:15">
      <c r="A17" s="12" t="s">
        <v>155</v>
      </c>
      <c r="B17" s="12" t="s">
        <v>156</v>
      </c>
      <c r="C17" s="12" t="s">
        <v>110</v>
      </c>
      <c r="D17" s="13">
        <v>2.7336</v>
      </c>
      <c r="E17" s="12" t="s">
        <v>99</v>
      </c>
      <c r="F17" s="14" t="s">
        <v>157</v>
      </c>
      <c r="G17" s="12" t="s">
        <v>90</v>
      </c>
      <c r="H17" s="19" t="s">
        <v>158</v>
      </c>
      <c r="I17" s="15">
        <v>13.1409</v>
      </c>
      <c r="J17" s="15">
        <v>9.042</v>
      </c>
      <c r="K17" s="15">
        <v>3.2256</v>
      </c>
      <c r="L17" s="15">
        <v>3.2256</v>
      </c>
      <c r="M17" s="15">
        <v>0</v>
      </c>
      <c r="N17" s="16"/>
      <c r="O17" s="2"/>
    </row>
    <row r="18" ht="107.99835" customHeight="1" x14ac:dyDescent="0.15" spans="1:15">
      <c r="A18" s="12" t="s">
        <v>159</v>
      </c>
      <c r="B18" s="12" t="s">
        <v>160</v>
      </c>
      <c r="C18" s="12" t="s">
        <v>110</v>
      </c>
      <c r="D18" s="13">
        <v>2.325</v>
      </c>
      <c r="E18" s="12" t="s">
        <v>99</v>
      </c>
      <c r="F18" s="14" t="s">
        <v>161</v>
      </c>
      <c r="G18" s="12" t="s">
        <v>71</v>
      </c>
      <c r="H18" s="19" t="s">
        <v>162</v>
      </c>
      <c r="I18" s="15">
        <v>15.258099999999999</v>
      </c>
      <c r="J18" s="15">
        <v>7.911899999999999</v>
      </c>
      <c r="K18" s="15">
        <v>3.25</v>
      </c>
      <c r="L18" s="15">
        <v>3.25</v>
      </c>
      <c r="M18" s="15">
        <v>0</v>
      </c>
      <c r="N18" s="16"/>
      <c r="O18" s="2"/>
    </row>
    <row r="19" ht="14.3" customHeight="1" x14ac:dyDescent="0.15" spans="1:15">
      <c r="A19" s="12" t="s">
        <v>163</v>
      </c>
      <c r="B19" s="12" t="s">
        <v>164</v>
      </c>
      <c r="C19" s="12" t="s">
        <v>110</v>
      </c>
      <c r="D19" s="13">
        <v>0.2</v>
      </c>
      <c r="E19" s="12" t="s">
        <v>99</v>
      </c>
      <c r="F19" s="14" t="s">
        <v>165</v>
      </c>
      <c r="G19" s="12" t="s">
        <v>166</v>
      </c>
      <c r="H19" s="19" t="s">
        <v>149</v>
      </c>
      <c r="I19" s="15">
        <v>0.66</v>
      </c>
      <c r="J19" s="15">
        <v>0.2</v>
      </c>
      <c r="K19" s="15">
        <v>0.2</v>
      </c>
      <c r="L19" s="15">
        <v>0.2</v>
      </c>
      <c r="M19" s="15">
        <v>0</v>
      </c>
      <c r="N19" s="16"/>
      <c r="O19" s="2"/>
    </row>
    <row r="20" ht="67.8" customHeight="1" x14ac:dyDescent="0.15" spans="1:15">
      <c r="A20" s="12" t="s">
        <v>167</v>
      </c>
      <c r="B20" s="12" t="s">
        <v>168</v>
      </c>
      <c r="C20" s="12" t="s">
        <v>110</v>
      </c>
      <c r="D20" s="13">
        <v>8.5855</v>
      </c>
      <c r="E20" s="12" t="s">
        <v>169</v>
      </c>
      <c r="F20" s="14" t="s">
        <v>170</v>
      </c>
      <c r="G20" s="12" t="s">
        <v>20</v>
      </c>
      <c r="H20" s="19" t="s">
        <v>171</v>
      </c>
      <c r="I20" s="15">
        <v>33.6051</v>
      </c>
      <c r="J20" s="15">
        <v>15.653500000000001</v>
      </c>
      <c r="K20" s="15">
        <v>9.3517</v>
      </c>
      <c r="L20" s="15">
        <v>9.3517</v>
      </c>
      <c r="M20" s="15">
        <v>0</v>
      </c>
      <c r="N20" s="16"/>
      <c r="O20" s="2"/>
    </row>
    <row r="21" ht="67.8" customHeight="1" x14ac:dyDescent="0.15" spans="1:15">
      <c r="A21" s="12" t="s">
        <v>172</v>
      </c>
      <c r="B21" s="12" t="s">
        <v>173</v>
      </c>
      <c r="C21" s="12" t="s">
        <v>133</v>
      </c>
      <c r="D21" s="13">
        <v>0.24000000000000002</v>
      </c>
      <c r="E21" s="12" t="s">
        <v>174</v>
      </c>
      <c r="F21" s="14" t="s">
        <v>175</v>
      </c>
      <c r="G21" s="12" t="s">
        <v>20</v>
      </c>
      <c r="H21" s="19" t="s">
        <v>176</v>
      </c>
      <c r="I21" s="15">
        <v>0</v>
      </c>
      <c r="J21" s="15">
        <v>0</v>
      </c>
      <c r="K21" s="15">
        <v>0</v>
      </c>
      <c r="L21" s="15">
        <v>0</v>
      </c>
      <c r="M21" s="15">
        <v>0</v>
      </c>
      <c r="N21" s="16"/>
      <c r="O21" s="2"/>
    </row>
    <row r="22" ht="40.7" customHeight="1" x14ac:dyDescent="0.15" spans="1:15">
      <c r="A22" s="12" t="s">
        <v>177</v>
      </c>
      <c r="B22" s="12" t="s">
        <v>178</v>
      </c>
      <c r="C22" s="12" t="s">
        <v>133</v>
      </c>
      <c r="D22" s="13">
        <v>0.35</v>
      </c>
      <c r="E22" s="12" t="s">
        <v>103</v>
      </c>
      <c r="F22" s="14" t="s">
        <v>24</v>
      </c>
      <c r="G22" s="12" t="s">
        <v>20</v>
      </c>
      <c r="H22" s="19" t="s">
        <v>149</v>
      </c>
      <c r="I22" s="15">
        <v>1.5248</v>
      </c>
      <c r="J22" s="15">
        <v>0.55</v>
      </c>
      <c r="K22" s="15">
        <v>1.324814</v>
      </c>
      <c r="L22" s="15">
        <v>0.35</v>
      </c>
      <c r="M22" s="15">
        <v>0</v>
      </c>
      <c r="N22" s="165"/>
      <c r="O22" s="2"/>
    </row>
    <row r="23" ht="40.7" customHeight="1" x14ac:dyDescent="0.15" spans="1:15">
      <c r="A23" s="12" t="s">
        <v>179</v>
      </c>
      <c r="B23" s="12" t="s">
        <v>180</v>
      </c>
      <c r="C23" s="12" t="s">
        <v>133</v>
      </c>
      <c r="D23" s="13">
        <v>0.7</v>
      </c>
      <c r="E23" s="12" t="s">
        <v>181</v>
      </c>
      <c r="F23" s="14" t="s">
        <v>182</v>
      </c>
      <c r="G23" s="12" t="s">
        <v>20</v>
      </c>
      <c r="H23" s="19" t="s">
        <v>149</v>
      </c>
      <c r="I23" s="15">
        <v>1.711945</v>
      </c>
      <c r="J23" s="15">
        <v>0.7</v>
      </c>
      <c r="K23" s="15">
        <v>1.321359</v>
      </c>
      <c r="L23" s="15">
        <v>0.7</v>
      </c>
      <c r="M23" s="15">
        <v>0</v>
      </c>
      <c r="N23" s="165"/>
      <c r="O23" s="2"/>
    </row>
    <row r="24" ht="67.8" customHeight="1" x14ac:dyDescent="0.15" spans="1:15">
      <c r="A24" s="12" t="s">
        <v>183</v>
      </c>
      <c r="B24" s="12" t="s">
        <v>184</v>
      </c>
      <c r="C24" s="12" t="s">
        <v>133</v>
      </c>
      <c r="D24" s="13">
        <v>0.6353000000000001</v>
      </c>
      <c r="E24" s="12" t="s">
        <v>48</v>
      </c>
      <c r="F24" s="14" t="s">
        <v>185</v>
      </c>
      <c r="G24" s="12" t="s">
        <v>20</v>
      </c>
      <c r="H24" s="19" t="s">
        <v>186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6"/>
      <c r="O24" s="2"/>
    </row>
    <row r="25" ht="53.999176" customHeight="1" x14ac:dyDescent="0.15" spans="1:15">
      <c r="A25" s="12" t="s">
        <v>187</v>
      </c>
      <c r="B25" s="12" t="s">
        <v>188</v>
      </c>
      <c r="C25" s="12" t="s">
        <v>133</v>
      </c>
      <c r="D25" s="13">
        <v>0.54</v>
      </c>
      <c r="E25" s="12" t="s">
        <v>78</v>
      </c>
      <c r="F25" s="14" t="s">
        <v>75</v>
      </c>
      <c r="G25" s="12" t="s">
        <v>20</v>
      </c>
      <c r="H25" s="19" t="s">
        <v>189</v>
      </c>
      <c r="I25" s="15">
        <v>0</v>
      </c>
      <c r="J25" s="15">
        <v>0</v>
      </c>
      <c r="K25" s="15">
        <v>0</v>
      </c>
      <c r="L25" s="15">
        <v>0</v>
      </c>
      <c r="M25" s="15">
        <v>0</v>
      </c>
      <c r="N25" s="16"/>
      <c r="O25" s="2"/>
    </row>
    <row r="26" ht="40.7" customHeight="1" x14ac:dyDescent="0.15" spans="1:15">
      <c r="A26" s="12" t="s">
        <v>190</v>
      </c>
      <c r="B26" s="12" t="s">
        <v>191</v>
      </c>
      <c r="C26" s="12" t="s">
        <v>133</v>
      </c>
      <c r="D26" s="13">
        <v>1</v>
      </c>
      <c r="E26" s="12" t="s">
        <v>192</v>
      </c>
      <c r="F26" s="14" t="s">
        <v>41</v>
      </c>
      <c r="G26" s="12" t="s">
        <v>20</v>
      </c>
      <c r="H26" s="19" t="s">
        <v>149</v>
      </c>
      <c r="I26" s="15">
        <v>5.532801</v>
      </c>
      <c r="J26" s="15">
        <v>2.75</v>
      </c>
      <c r="K26" s="15">
        <v>2.750279E-4</v>
      </c>
      <c r="L26" s="15">
        <v>2.75E-4</v>
      </c>
      <c r="M26" s="15">
        <v>0</v>
      </c>
      <c r="N26" s="165"/>
      <c r="O26" s="2"/>
    </row>
    <row r="27" ht="40.7" customHeight="1" x14ac:dyDescent="0.15" spans="1:15">
      <c r="A27" s="12" t="s">
        <v>193</v>
      </c>
      <c r="B27" s="12" t="s">
        <v>194</v>
      </c>
      <c r="C27" s="12" t="s">
        <v>133</v>
      </c>
      <c r="D27" s="13">
        <v>0.3</v>
      </c>
      <c r="E27" s="12" t="s">
        <v>195</v>
      </c>
      <c r="F27" s="14" t="s">
        <v>196</v>
      </c>
      <c r="G27" s="12" t="s">
        <v>116</v>
      </c>
      <c r="H27" s="19" t="s">
        <v>149</v>
      </c>
      <c r="I27" s="15">
        <v>1.14004</v>
      </c>
      <c r="J27" s="15">
        <v>1.0468</v>
      </c>
      <c r="K27" s="15">
        <v>0.09324</v>
      </c>
      <c r="L27" s="15">
        <v>0</v>
      </c>
      <c r="M27" s="15">
        <v>0</v>
      </c>
      <c r="N27" s="165"/>
      <c r="O27" s="2"/>
    </row>
    <row r="28" ht="40.7" customHeight="1" x14ac:dyDescent="0.15" spans="1:15">
      <c r="A28" s="12" t="s">
        <v>197</v>
      </c>
      <c r="B28" s="12" t="s">
        <v>198</v>
      </c>
      <c r="C28" s="12" t="s">
        <v>133</v>
      </c>
      <c r="D28" s="13">
        <v>0.5</v>
      </c>
      <c r="E28" s="12" t="s">
        <v>195</v>
      </c>
      <c r="F28" s="14" t="s">
        <v>196</v>
      </c>
      <c r="G28" s="12" t="s">
        <v>116</v>
      </c>
      <c r="H28" s="19" t="s">
        <v>149</v>
      </c>
      <c r="I28" s="15">
        <v>2.5</v>
      </c>
      <c r="J28" s="15">
        <v>1.9</v>
      </c>
      <c r="K28" s="15">
        <v>1.95</v>
      </c>
      <c r="L28" s="15">
        <v>1.9</v>
      </c>
      <c r="M28" s="15">
        <v>0</v>
      </c>
      <c r="N28" s="165"/>
      <c r="O28" s="2"/>
    </row>
    <row r="29" ht="40.7" customHeight="1" x14ac:dyDescent="0.15" spans="1:15">
      <c r="A29" s="12" t="s">
        <v>199</v>
      </c>
      <c r="B29" s="12" t="s">
        <v>200</v>
      </c>
      <c r="C29" s="12" t="s">
        <v>133</v>
      </c>
      <c r="D29" s="13">
        <v>0.32</v>
      </c>
      <c r="E29" s="12" t="s">
        <v>201</v>
      </c>
      <c r="F29" s="14" t="s">
        <v>24</v>
      </c>
      <c r="G29" s="12" t="s">
        <v>20</v>
      </c>
      <c r="H29" s="19" t="s">
        <v>202</v>
      </c>
      <c r="I29" s="15">
        <v>18.6679</v>
      </c>
      <c r="J29" s="15">
        <v>13.81443</v>
      </c>
      <c r="K29" s="15">
        <v>6.85347E-4</v>
      </c>
      <c r="L29" s="15">
        <v>3.0E-4</v>
      </c>
      <c r="M29" s="15">
        <v>0</v>
      </c>
      <c r="N29" s="165"/>
      <c r="O29" s="2"/>
    </row>
    <row r="30" ht="67.8" customHeight="1" x14ac:dyDescent="0.15" spans="1:15">
      <c r="A30" s="12" t="s">
        <v>203</v>
      </c>
      <c r="B30" s="12" t="s">
        <v>204</v>
      </c>
      <c r="C30" s="12" t="s">
        <v>133</v>
      </c>
      <c r="D30" s="13">
        <v>2.1</v>
      </c>
      <c r="E30" s="12" t="s">
        <v>195</v>
      </c>
      <c r="F30" s="14" t="s">
        <v>24</v>
      </c>
      <c r="G30" s="12" t="s">
        <v>20</v>
      </c>
      <c r="H30" s="19" t="s">
        <v>205</v>
      </c>
      <c r="I30" s="15">
        <v>25.795857</v>
      </c>
      <c r="J30" s="15">
        <v>15.30443</v>
      </c>
      <c r="K30" s="15">
        <v>3.3222090327</v>
      </c>
      <c r="L30" s="15">
        <v>0.52035</v>
      </c>
      <c r="M30" s="15">
        <v>0</v>
      </c>
      <c r="N30" s="165"/>
      <c r="O30" s="2"/>
    </row>
    <row r="31" ht="40.7" customHeight="1" x14ac:dyDescent="0.15" spans="1:15">
      <c r="A31" s="12" t="s">
        <v>206</v>
      </c>
      <c r="B31" s="12" t="s">
        <v>207</v>
      </c>
      <c r="C31" s="12" t="s">
        <v>133</v>
      </c>
      <c r="D31" s="13">
        <v>1</v>
      </c>
      <c r="E31" s="12" t="s">
        <v>195</v>
      </c>
      <c r="F31" s="14" t="s">
        <v>24</v>
      </c>
      <c r="G31" s="12" t="s">
        <v>20</v>
      </c>
      <c r="H31" s="19" t="s">
        <v>149</v>
      </c>
      <c r="I31" s="15">
        <v>5.532801</v>
      </c>
      <c r="J31" s="15">
        <v>2.75</v>
      </c>
      <c r="K31" s="15">
        <v>2.750279E-4</v>
      </c>
      <c r="L31" s="15">
        <v>2.75E-4</v>
      </c>
      <c r="M31" s="15">
        <v>0</v>
      </c>
      <c r="N31" s="165"/>
      <c r="O31" s="2"/>
    </row>
    <row r="32" ht="40.7" customHeight="1" x14ac:dyDescent="0.15" spans="1:15">
      <c r="A32" s="12" t="s">
        <v>208</v>
      </c>
      <c r="B32" s="12" t="s">
        <v>209</v>
      </c>
      <c r="C32" s="12" t="s">
        <v>133</v>
      </c>
      <c r="D32" s="13">
        <v>1.4</v>
      </c>
      <c r="E32" s="12" t="s">
        <v>201</v>
      </c>
      <c r="F32" s="14" t="s">
        <v>196</v>
      </c>
      <c r="G32" s="12" t="s">
        <v>116</v>
      </c>
      <c r="H32" s="19" t="s">
        <v>149</v>
      </c>
      <c r="I32" s="15">
        <v>14.3931</v>
      </c>
      <c r="J32" s="15">
        <v>14.3931</v>
      </c>
      <c r="K32" s="15">
        <v>2.88E-4</v>
      </c>
      <c r="L32" s="15">
        <v>2.88E-4</v>
      </c>
      <c r="M32" s="15">
        <v>0</v>
      </c>
      <c r="N32" s="165"/>
      <c r="O32" s="2"/>
    </row>
    <row r="33" ht="40.7" customHeight="1" x14ac:dyDescent="0.15" spans="1:15">
      <c r="A33" s="12" t="s">
        <v>210</v>
      </c>
      <c r="B33" s="12" t="s">
        <v>211</v>
      </c>
      <c r="C33" s="12" t="s">
        <v>110</v>
      </c>
      <c r="D33" s="13">
        <v>5.11</v>
      </c>
      <c r="E33" s="12" t="s">
        <v>212</v>
      </c>
      <c r="F33" s="14" t="s">
        <v>213</v>
      </c>
      <c r="G33" s="12" t="s">
        <v>116</v>
      </c>
      <c r="H33" s="19" t="s">
        <v>149</v>
      </c>
      <c r="I33" s="15">
        <v>51.8931</v>
      </c>
      <c r="J33" s="15">
        <v>36.2931</v>
      </c>
      <c r="K33" s="15">
        <v>11.04028801</v>
      </c>
      <c r="L33" s="15">
        <v>10.990288</v>
      </c>
      <c r="M33" s="15">
        <v>0</v>
      </c>
      <c r="N33" s="165"/>
      <c r="O33" s="2"/>
    </row>
    <row r="34" ht="53.999176" customHeight="1" x14ac:dyDescent="0.15" spans="1:15">
      <c r="A34" s="12" t="s">
        <v>214</v>
      </c>
      <c r="B34" s="12" t="s">
        <v>215</v>
      </c>
      <c r="C34" s="12" t="s">
        <v>110</v>
      </c>
      <c r="D34" s="13">
        <v>0.95</v>
      </c>
      <c r="E34" s="12" t="s">
        <v>212</v>
      </c>
      <c r="F34" s="14" t="s">
        <v>216</v>
      </c>
      <c r="G34" s="12" t="s">
        <v>90</v>
      </c>
      <c r="H34" s="19" t="s">
        <v>217</v>
      </c>
      <c r="I34" s="15">
        <v>6.41097</v>
      </c>
      <c r="J34" s="15">
        <v>2.85</v>
      </c>
      <c r="K34" s="15">
        <v>1.2621171507</v>
      </c>
      <c r="L34" s="15">
        <v>1.26211715</v>
      </c>
      <c r="M34" s="15">
        <v>0</v>
      </c>
      <c r="N34" s="165"/>
      <c r="O34" s="2"/>
    </row>
    <row r="35" ht="67.8" customHeight="1" x14ac:dyDescent="0.15" spans="1:15">
      <c r="A35" s="12" t="s">
        <v>218</v>
      </c>
      <c r="B35" s="12" t="s">
        <v>219</v>
      </c>
      <c r="C35" s="12" t="s">
        <v>110</v>
      </c>
      <c r="D35" s="13">
        <v>0.78</v>
      </c>
      <c r="E35" s="12" t="s">
        <v>212</v>
      </c>
      <c r="F35" s="14" t="s">
        <v>115</v>
      </c>
      <c r="G35" s="12" t="s">
        <v>20</v>
      </c>
      <c r="H35" s="19" t="s">
        <v>220</v>
      </c>
      <c r="I35" s="15">
        <v>22.327024</v>
      </c>
      <c r="J35" s="15">
        <v>16.21443</v>
      </c>
      <c r="K35" s="15">
        <v>0.9206853509999999</v>
      </c>
      <c r="L35" s="15">
        <v>0.9202999999999999</v>
      </c>
      <c r="M35" s="15">
        <v>0</v>
      </c>
      <c r="N35" s="165"/>
      <c r="O35" s="2"/>
    </row>
    <row r="36" ht="40.7" customHeight="1" x14ac:dyDescent="0.15" spans="1:15">
      <c r="A36" s="12" t="s">
        <v>221</v>
      </c>
      <c r="B36" s="12" t="s">
        <v>222</v>
      </c>
      <c r="C36" s="12" t="s">
        <v>110</v>
      </c>
      <c r="D36" s="13">
        <v>1.95</v>
      </c>
      <c r="E36" s="12" t="s">
        <v>212</v>
      </c>
      <c r="F36" s="14" t="s">
        <v>115</v>
      </c>
      <c r="G36" s="12" t="s">
        <v>20</v>
      </c>
      <c r="H36" s="19" t="s">
        <v>149</v>
      </c>
      <c r="I36" s="15">
        <v>10.998601</v>
      </c>
      <c r="J36" s="15">
        <v>5.4</v>
      </c>
      <c r="K36" s="15">
        <v>2.3251190462</v>
      </c>
      <c r="L36" s="15">
        <v>1.350305</v>
      </c>
      <c r="M36" s="15">
        <v>0.130475</v>
      </c>
      <c r="N36" s="165"/>
      <c r="O36" s="2"/>
    </row>
    <row r="37" ht="40.7" customHeight="1" x14ac:dyDescent="0.15" spans="1:15">
      <c r="A37" s="12" t="s">
        <v>223</v>
      </c>
      <c r="B37" s="12" t="s">
        <v>224</v>
      </c>
      <c r="C37" s="12" t="s">
        <v>110</v>
      </c>
      <c r="D37" s="13">
        <v>0.75</v>
      </c>
      <c r="E37" s="12" t="s">
        <v>225</v>
      </c>
      <c r="F37" s="14" t="s">
        <v>226</v>
      </c>
      <c r="G37" s="12" t="s">
        <v>116</v>
      </c>
      <c r="H37" s="19" t="s">
        <v>227</v>
      </c>
      <c r="I37" s="15">
        <v>1.6536</v>
      </c>
      <c r="J37" s="15">
        <v>1.1</v>
      </c>
      <c r="K37" s="15">
        <v>9.467E-5</v>
      </c>
      <c r="L37" s="15">
        <v>7.5E-5</v>
      </c>
      <c r="M37" s="15">
        <v>0</v>
      </c>
      <c r="N37" s="165"/>
      <c r="O37" s="2"/>
    </row>
    <row r="38" ht="67.8" customHeight="1" x14ac:dyDescent="0.15" spans="1:15">
      <c r="A38" s="12" t="s">
        <v>228</v>
      </c>
      <c r="B38" s="12" t="s">
        <v>229</v>
      </c>
      <c r="C38" s="12" t="s">
        <v>110</v>
      </c>
      <c r="D38" s="13">
        <v>1.45</v>
      </c>
      <c r="E38" s="12" t="s">
        <v>230</v>
      </c>
      <c r="F38" s="14" t="s">
        <v>231</v>
      </c>
      <c r="G38" s="12" t="s">
        <v>20</v>
      </c>
      <c r="H38" s="19" t="s">
        <v>232</v>
      </c>
      <c r="I38" s="15">
        <v>26.138657</v>
      </c>
      <c r="J38" s="15">
        <v>15.18083</v>
      </c>
      <c r="K38" s="15">
        <v>3.4186090326999996</v>
      </c>
      <c r="L38" s="15">
        <v>0.15035</v>
      </c>
      <c r="M38" s="15">
        <v>0</v>
      </c>
      <c r="N38" s="165"/>
      <c r="O38" s="2"/>
    </row>
    <row r="39" ht="27.1" customHeight="1" x14ac:dyDescent="0.15" spans="1:15">
      <c r="A39" s="12" t="s">
        <v>233</v>
      </c>
      <c r="B39" s="12" t="s">
        <v>234</v>
      </c>
      <c r="C39" s="12" t="s">
        <v>110</v>
      </c>
      <c r="D39" s="13">
        <v>1.2</v>
      </c>
      <c r="E39" s="12" t="s">
        <v>230</v>
      </c>
      <c r="F39" s="14" t="s">
        <v>83</v>
      </c>
      <c r="G39" s="12" t="s">
        <v>71</v>
      </c>
      <c r="H39" s="19" t="s">
        <v>149</v>
      </c>
      <c r="I39" s="15">
        <v>1.5</v>
      </c>
      <c r="J39" s="15">
        <v>1.2</v>
      </c>
      <c r="K39" s="15">
        <v>1.21E-4</v>
      </c>
      <c r="L39" s="15">
        <v>1.2E-4</v>
      </c>
      <c r="M39" s="15">
        <v>0</v>
      </c>
      <c r="N39" s="165"/>
      <c r="O39" s="2"/>
    </row>
    <row r="40" ht="67.8" customHeight="1" x14ac:dyDescent="0.15" spans="1:15">
      <c r="A40" s="12" t="s">
        <v>235</v>
      </c>
      <c r="B40" s="12" t="s">
        <v>236</v>
      </c>
      <c r="C40" s="12" t="s">
        <v>110</v>
      </c>
      <c r="D40" s="13">
        <v>2.85</v>
      </c>
      <c r="E40" s="12" t="s">
        <v>230</v>
      </c>
      <c r="F40" s="14" t="s">
        <v>89</v>
      </c>
      <c r="G40" s="12" t="s">
        <v>116</v>
      </c>
      <c r="H40" s="19" t="s">
        <v>237</v>
      </c>
      <c r="I40" s="15">
        <v>50.869284</v>
      </c>
      <c r="J40" s="15">
        <v>33.801687</v>
      </c>
      <c r="K40" s="15">
        <v>12.52904202</v>
      </c>
      <c r="L40" s="15">
        <v>12.529042</v>
      </c>
      <c r="M40" s="15">
        <v>0.024285</v>
      </c>
      <c r="N40" s="165"/>
      <c r="O40" s="2"/>
    </row>
    <row r="41" ht="40.7" customHeight="1" x14ac:dyDescent="0.15" spans="1:15">
      <c r="A41" s="12" t="s">
        <v>238</v>
      </c>
      <c r="B41" s="12" t="s">
        <v>239</v>
      </c>
      <c r="C41" s="12" t="s">
        <v>110</v>
      </c>
      <c r="D41" s="13">
        <v>0.1</v>
      </c>
      <c r="E41" s="12" t="s">
        <v>230</v>
      </c>
      <c r="F41" s="14" t="s">
        <v>231</v>
      </c>
      <c r="G41" s="12" t="s">
        <v>20</v>
      </c>
      <c r="H41" s="19" t="s">
        <v>149</v>
      </c>
      <c r="I41" s="15">
        <v>1</v>
      </c>
      <c r="J41" s="15">
        <v>0.8</v>
      </c>
      <c r="K41" s="15">
        <v>3.001E-5</v>
      </c>
      <c r="L41" s="15">
        <v>3.0E-5</v>
      </c>
      <c r="M41" s="15">
        <v>0</v>
      </c>
      <c r="N41" s="165"/>
      <c r="O41" s="2"/>
    </row>
    <row r="42" ht="40.7" customHeight="1" x14ac:dyDescent="0.15" spans="1:15">
      <c r="A42" s="12" t="s">
        <v>240</v>
      </c>
      <c r="B42" s="12" t="s">
        <v>241</v>
      </c>
      <c r="C42" s="12" t="s">
        <v>110</v>
      </c>
      <c r="D42" s="13">
        <v>1.5499999999999998</v>
      </c>
      <c r="E42" s="12" t="s">
        <v>242</v>
      </c>
      <c r="F42" s="14" t="s">
        <v>243</v>
      </c>
      <c r="G42" s="12" t="s">
        <v>116</v>
      </c>
      <c r="H42" s="19" t="s">
        <v>117</v>
      </c>
      <c r="I42" s="15">
        <v>5.090422</v>
      </c>
      <c r="J42" s="15">
        <v>2.75</v>
      </c>
      <c r="K42" s="15">
        <v>2.4</v>
      </c>
      <c r="L42" s="15">
        <v>2.4</v>
      </c>
      <c r="M42" s="15">
        <v>0.224367</v>
      </c>
      <c r="N42" s="16"/>
      <c r="O42" s="2"/>
    </row>
    <row r="43" ht="40.7" customHeight="1" x14ac:dyDescent="0.15" spans="1:15">
      <c r="A43" s="12" t="s">
        <v>244</v>
      </c>
      <c r="B43" s="12" t="s">
        <v>245</v>
      </c>
      <c r="C43" s="12" t="s">
        <v>110</v>
      </c>
      <c r="D43" s="13">
        <v>0.92</v>
      </c>
      <c r="E43" s="12" t="s">
        <v>242</v>
      </c>
      <c r="F43" s="14" t="s">
        <v>246</v>
      </c>
      <c r="G43" s="12" t="s">
        <v>20</v>
      </c>
      <c r="H43" s="19" t="s">
        <v>247</v>
      </c>
      <c r="I43" s="15">
        <v>5.966144</v>
      </c>
      <c r="J43" s="15">
        <v>2.11998</v>
      </c>
      <c r="K43" s="15">
        <v>1.32</v>
      </c>
      <c r="L43" s="15">
        <v>1.32</v>
      </c>
      <c r="M43" s="15">
        <v>1.05633</v>
      </c>
      <c r="N43" s="16"/>
      <c r="O43" s="2"/>
    </row>
    <row r="44" ht="40.7" customHeight="1" x14ac:dyDescent="0.15" spans="1:15">
      <c r="A44" s="12" t="s">
        <v>248</v>
      </c>
      <c r="B44" s="12" t="s">
        <v>249</v>
      </c>
      <c r="C44" s="12" t="s">
        <v>110</v>
      </c>
      <c r="D44" s="13">
        <v>0.93</v>
      </c>
      <c r="E44" s="12" t="s">
        <v>250</v>
      </c>
      <c r="F44" s="14" t="s">
        <v>251</v>
      </c>
      <c r="G44" s="12" t="s">
        <v>20</v>
      </c>
      <c r="H44" s="19" t="s">
        <v>252</v>
      </c>
      <c r="I44" s="15">
        <v>5.164753</v>
      </c>
      <c r="J44" s="15">
        <v>2.45</v>
      </c>
      <c r="K44" s="15">
        <v>1.48</v>
      </c>
      <c r="L44" s="15">
        <v>1.48</v>
      </c>
      <c r="M44" s="15">
        <v>0</v>
      </c>
      <c r="N44" s="16"/>
      <c r="O44" s="2"/>
    </row>
    <row r="45" ht="40.7" customHeight="1" x14ac:dyDescent="0.15" spans="1:15">
      <c r="A45" s="12" t="s">
        <v>253</v>
      </c>
      <c r="B45" s="12" t="s">
        <v>254</v>
      </c>
      <c r="C45" s="12" t="s">
        <v>110</v>
      </c>
      <c r="D45" s="13">
        <v>0.52</v>
      </c>
      <c r="E45" s="12" t="s">
        <v>255</v>
      </c>
      <c r="F45" s="14" t="s">
        <v>256</v>
      </c>
      <c r="G45" s="12" t="s">
        <v>20</v>
      </c>
      <c r="H45" s="19" t="s">
        <v>149</v>
      </c>
      <c r="I45" s="15">
        <v>10.168</v>
      </c>
      <c r="J45" s="15">
        <v>2.3</v>
      </c>
      <c r="K45" s="15">
        <v>0.52</v>
      </c>
      <c r="L45" s="15">
        <v>0.52</v>
      </c>
      <c r="M45" s="15">
        <v>0</v>
      </c>
      <c r="N45" s="16"/>
      <c r="O45" s="2"/>
    </row>
    <row r="46" ht="40.7" customHeight="1" x14ac:dyDescent="0.15" spans="1:15">
      <c r="A46" s="12" t="s">
        <v>257</v>
      </c>
      <c r="B46" s="12" t="s">
        <v>258</v>
      </c>
      <c r="C46" s="12" t="s">
        <v>110</v>
      </c>
      <c r="D46" s="13">
        <v>0.2</v>
      </c>
      <c r="E46" s="12" t="s">
        <v>255</v>
      </c>
      <c r="F46" s="14" t="s">
        <v>259</v>
      </c>
      <c r="G46" s="12" t="s">
        <v>116</v>
      </c>
      <c r="H46" s="19" t="s">
        <v>149</v>
      </c>
      <c r="I46" s="15">
        <v>2.5</v>
      </c>
      <c r="J46" s="15">
        <v>1.9</v>
      </c>
      <c r="K46" s="15">
        <v>0.2</v>
      </c>
      <c r="L46" s="15">
        <v>0.2</v>
      </c>
      <c r="M46" s="15">
        <v>0</v>
      </c>
      <c r="N46" s="16"/>
      <c r="O46" s="2"/>
    </row>
    <row r="47" ht="40.7" customHeight="1" x14ac:dyDescent="0.15" spans="1:15">
      <c r="A47" s="12" t="s">
        <v>260</v>
      </c>
      <c r="B47" s="12" t="s">
        <v>261</v>
      </c>
      <c r="C47" s="12" t="s">
        <v>110</v>
      </c>
      <c r="D47" s="13">
        <v>0.5</v>
      </c>
      <c r="E47" s="12" t="s">
        <v>262</v>
      </c>
      <c r="F47" s="14" t="s">
        <v>263</v>
      </c>
      <c r="G47" s="12" t="s">
        <v>90</v>
      </c>
      <c r="H47" s="19" t="s">
        <v>149</v>
      </c>
      <c r="I47" s="15">
        <v>5.39387</v>
      </c>
      <c r="J47" s="15">
        <v>2.5</v>
      </c>
      <c r="K47" s="15">
        <v>0.5</v>
      </c>
      <c r="L47" s="15">
        <v>0.5</v>
      </c>
      <c r="M47" s="15">
        <v>0</v>
      </c>
      <c r="N47" s="16"/>
      <c r="O47" s="2"/>
    </row>
    <row r="48" ht="40.7" customHeight="1" x14ac:dyDescent="0.15" spans="1:15">
      <c r="A48" s="12" t="s">
        <v>264</v>
      </c>
      <c r="B48" s="12" t="s">
        <v>265</v>
      </c>
      <c r="C48" s="12" t="s">
        <v>110</v>
      </c>
      <c r="D48" s="13">
        <v>0.08</v>
      </c>
      <c r="E48" s="12" t="s">
        <v>262</v>
      </c>
      <c r="F48" s="14" t="s">
        <v>266</v>
      </c>
      <c r="G48" s="12" t="s">
        <v>20</v>
      </c>
      <c r="H48" s="19" t="s">
        <v>149</v>
      </c>
      <c r="I48" s="15">
        <v>2.56908</v>
      </c>
      <c r="J48" s="15">
        <v>1.413</v>
      </c>
      <c r="K48" s="15">
        <v>0.08</v>
      </c>
      <c r="L48" s="15">
        <v>0.08</v>
      </c>
      <c r="M48" s="15">
        <v>0</v>
      </c>
      <c r="N48" s="16"/>
      <c r="O48" s="2"/>
    </row>
    <row r="49" ht="40.7" customHeight="1" x14ac:dyDescent="0.15" spans="1:15">
      <c r="A49" s="12" t="s">
        <v>267</v>
      </c>
      <c r="B49" s="12" t="s">
        <v>268</v>
      </c>
      <c r="C49" s="12" t="s">
        <v>110</v>
      </c>
      <c r="D49" s="13">
        <v>1.5</v>
      </c>
      <c r="E49" s="12" t="s">
        <v>269</v>
      </c>
      <c r="F49" s="14" t="s">
        <v>75</v>
      </c>
      <c r="G49" s="12" t="s">
        <v>116</v>
      </c>
      <c r="H49" s="19" t="s">
        <v>149</v>
      </c>
      <c r="I49" s="15">
        <v>14.393155</v>
      </c>
      <c r="J49" s="15">
        <v>11.5146</v>
      </c>
      <c r="K49" s="15">
        <v>1.5</v>
      </c>
      <c r="L49" s="15">
        <v>1.5</v>
      </c>
      <c r="M49" s="15">
        <v>0</v>
      </c>
      <c r="N49" s="16"/>
      <c r="O49" s="2"/>
    </row>
    <row r="50" ht="40.7" customHeight="1" x14ac:dyDescent="0.15" spans="1:15">
      <c r="A50" s="12" t="s">
        <v>270</v>
      </c>
      <c r="B50" s="12" t="s">
        <v>271</v>
      </c>
      <c r="C50" s="12" t="s">
        <v>110</v>
      </c>
      <c r="D50" s="13">
        <v>1.46</v>
      </c>
      <c r="E50" s="12" t="s">
        <v>272</v>
      </c>
      <c r="F50" s="14" t="s">
        <v>273</v>
      </c>
      <c r="G50" s="12" t="s">
        <v>116</v>
      </c>
      <c r="H50" s="19" t="s">
        <v>149</v>
      </c>
      <c r="I50" s="15">
        <v>35</v>
      </c>
      <c r="J50" s="15">
        <v>20</v>
      </c>
      <c r="K50" s="15">
        <v>1.46</v>
      </c>
      <c r="L50" s="15">
        <v>1.46</v>
      </c>
      <c r="M50" s="15">
        <v>0</v>
      </c>
      <c r="N50" s="16"/>
      <c r="O50" s="2"/>
    </row>
    <row r="51" ht="40.7" customHeight="1" x14ac:dyDescent="0.15" spans="1:15">
      <c r="A51" s="12" t="s">
        <v>274</v>
      </c>
      <c r="B51" s="12" t="s">
        <v>275</v>
      </c>
      <c r="C51" s="12" t="s">
        <v>110</v>
      </c>
      <c r="D51" s="13">
        <v>0.42</v>
      </c>
      <c r="E51" s="12" t="s">
        <v>272</v>
      </c>
      <c r="F51" s="14" t="s">
        <v>276</v>
      </c>
      <c r="G51" s="12" t="s">
        <v>20</v>
      </c>
      <c r="H51" s="19" t="s">
        <v>149</v>
      </c>
      <c r="I51" s="15">
        <v>6.7840489999999996</v>
      </c>
      <c r="J51" s="15">
        <v>2.07</v>
      </c>
      <c r="K51" s="15">
        <v>0.72</v>
      </c>
      <c r="L51" s="15">
        <v>0.72</v>
      </c>
      <c r="M51" s="15">
        <v>0</v>
      </c>
      <c r="N51" s="16"/>
      <c r="O51" s="2"/>
    </row>
    <row r="52" ht="40.7" customHeight="1" x14ac:dyDescent="0.15" spans="1:15">
      <c r="A52" s="12" t="s">
        <v>277</v>
      </c>
      <c r="B52" s="12" t="s">
        <v>278</v>
      </c>
      <c r="C52" s="12" t="s">
        <v>110</v>
      </c>
      <c r="D52" s="13">
        <v>1.7</v>
      </c>
      <c r="E52" s="12" t="s">
        <v>272</v>
      </c>
      <c r="F52" s="14" t="s">
        <v>276</v>
      </c>
      <c r="G52" s="12" t="s">
        <v>20</v>
      </c>
      <c r="H52" s="19" t="s">
        <v>149</v>
      </c>
      <c r="I52" s="15">
        <v>7.64518</v>
      </c>
      <c r="J52" s="15">
        <v>5.82</v>
      </c>
      <c r="K52" s="15">
        <v>2.42</v>
      </c>
      <c r="L52" s="15">
        <v>2.42</v>
      </c>
      <c r="M52" s="15">
        <v>0.00281945</v>
      </c>
      <c r="N52" s="16"/>
      <c r="O52" s="2"/>
    </row>
    <row r="53" ht="40.7" customHeight="1" x14ac:dyDescent="0.15" spans="1:15">
      <c r="A53" s="12" t="s">
        <v>279</v>
      </c>
      <c r="B53" s="12" t="s">
        <v>280</v>
      </c>
      <c r="C53" s="12" t="s">
        <v>110</v>
      </c>
      <c r="D53" s="13">
        <v>0.3</v>
      </c>
      <c r="E53" s="12" t="s">
        <v>272</v>
      </c>
      <c r="F53" s="14" t="s">
        <v>276</v>
      </c>
      <c r="G53" s="12" t="s">
        <v>20</v>
      </c>
      <c r="H53" s="19" t="s">
        <v>149</v>
      </c>
      <c r="I53" s="15">
        <v>2.935318</v>
      </c>
      <c r="J53" s="15">
        <v>1.2885</v>
      </c>
      <c r="K53" s="15">
        <v>0.3</v>
      </c>
      <c r="L53" s="15">
        <v>0.3</v>
      </c>
      <c r="M53" s="15">
        <v>0</v>
      </c>
      <c r="N53" s="16"/>
      <c r="O53" s="2"/>
    </row>
    <row r="54" ht="40.7" customHeight="1" x14ac:dyDescent="0.15" spans="1:15">
      <c r="A54" s="12" t="s">
        <v>281</v>
      </c>
      <c r="B54" s="12" t="s">
        <v>282</v>
      </c>
      <c r="C54" s="12" t="s">
        <v>110</v>
      </c>
      <c r="D54" s="13">
        <v>0.15</v>
      </c>
      <c r="E54" s="12" t="s">
        <v>283</v>
      </c>
      <c r="F54" s="14" t="s">
        <v>129</v>
      </c>
      <c r="G54" s="12" t="s">
        <v>20</v>
      </c>
      <c r="H54" s="19" t="s">
        <v>149</v>
      </c>
      <c r="I54" s="15">
        <v>0.88</v>
      </c>
      <c r="J54" s="15">
        <v>0.5</v>
      </c>
      <c r="K54" s="15">
        <v>0.15</v>
      </c>
      <c r="L54" s="15">
        <v>0.15</v>
      </c>
      <c r="M54" s="15">
        <v>0.015</v>
      </c>
      <c r="N54" s="16"/>
      <c r="O54" s="2"/>
    </row>
    <row r="55" ht="40.7" customHeight="1" x14ac:dyDescent="0.15" spans="1:15">
      <c r="A55" s="12" t="s">
        <v>284</v>
      </c>
      <c r="B55" s="12" t="s">
        <v>285</v>
      </c>
      <c r="C55" s="12" t="s">
        <v>110</v>
      </c>
      <c r="D55" s="13">
        <v>2.5300000000000002</v>
      </c>
      <c r="E55" s="12" t="s">
        <v>286</v>
      </c>
      <c r="F55" s="14" t="s">
        <v>287</v>
      </c>
      <c r="G55" s="12" t="s">
        <v>20</v>
      </c>
      <c r="H55" s="19" t="s">
        <v>149</v>
      </c>
      <c r="I55" s="15">
        <v>15.064049</v>
      </c>
      <c r="J55" s="15">
        <v>7.57</v>
      </c>
      <c r="K55" s="15">
        <v>2.71</v>
      </c>
      <c r="L55" s="15">
        <v>2.71</v>
      </c>
      <c r="M55" s="15">
        <v>0.021</v>
      </c>
      <c r="N55" s="16"/>
      <c r="O55" s="2"/>
    </row>
    <row r="56" ht="40.7" customHeight="1" x14ac:dyDescent="0.15" spans="1:15">
      <c r="A56" s="12" t="s">
        <v>288</v>
      </c>
      <c r="B56" s="12" t="s">
        <v>289</v>
      </c>
      <c r="C56" s="12" t="s">
        <v>110</v>
      </c>
      <c r="D56" s="13">
        <v>3.63</v>
      </c>
      <c r="E56" s="12" t="s">
        <v>286</v>
      </c>
      <c r="F56" s="14" t="s">
        <v>290</v>
      </c>
      <c r="G56" s="12" t="s">
        <v>116</v>
      </c>
      <c r="H56" s="19" t="s">
        <v>149</v>
      </c>
      <c r="I56" s="15">
        <v>35</v>
      </c>
      <c r="J56" s="15">
        <v>20</v>
      </c>
      <c r="K56" s="15">
        <v>3.63</v>
      </c>
      <c r="L56" s="15">
        <v>3.63</v>
      </c>
      <c r="M56" s="15">
        <v>0</v>
      </c>
      <c r="N56" s="16"/>
      <c r="O56" s="2"/>
    </row>
    <row r="57" ht="40.7" customHeight="1" x14ac:dyDescent="0.15" spans="1:15">
      <c r="A57" s="12" t="s">
        <v>291</v>
      </c>
      <c r="B57" s="12" t="s">
        <v>292</v>
      </c>
      <c r="C57" s="12" t="s">
        <v>110</v>
      </c>
      <c r="D57" s="13">
        <v>0.45</v>
      </c>
      <c r="E57" s="12" t="s">
        <v>18</v>
      </c>
      <c r="F57" s="14" t="s">
        <v>19</v>
      </c>
      <c r="G57" s="12" t="s">
        <v>20</v>
      </c>
      <c r="H57" s="19" t="s">
        <v>126</v>
      </c>
      <c r="I57" s="15">
        <v>2.243698</v>
      </c>
      <c r="J57" s="15">
        <v>1.090776</v>
      </c>
      <c r="K57" s="15">
        <v>0.45</v>
      </c>
      <c r="L57" s="15">
        <v>0.45</v>
      </c>
      <c r="M57" s="15">
        <v>0</v>
      </c>
      <c r="N57" s="16"/>
      <c r="O57" s="2"/>
    </row>
    <row r="58" ht="40.7" customHeight="1" x14ac:dyDescent="0.15" spans="1:15">
      <c r="A58" s="12" t="s">
        <v>293</v>
      </c>
      <c r="B58" s="12" t="s">
        <v>294</v>
      </c>
      <c r="C58" s="12" t="s">
        <v>110</v>
      </c>
      <c r="D58" s="13">
        <v>0.3</v>
      </c>
      <c r="E58" s="12" t="s">
        <v>18</v>
      </c>
      <c r="F58" s="14" t="s">
        <v>70</v>
      </c>
      <c r="G58" s="12" t="s">
        <v>116</v>
      </c>
      <c r="H58" s="19" t="s">
        <v>149</v>
      </c>
      <c r="I58" s="15">
        <v>14.393155</v>
      </c>
      <c r="J58" s="15">
        <v>11.5146</v>
      </c>
      <c r="K58" s="15">
        <v>0.3</v>
      </c>
      <c r="L58" s="15">
        <v>0.3</v>
      </c>
      <c r="M58" s="15">
        <v>0</v>
      </c>
      <c r="N58" s="16"/>
      <c r="O58" s="2"/>
    </row>
    <row r="59" ht="40.7" customHeight="1" x14ac:dyDescent="0.15" spans="1:15">
      <c r="A59" s="12" t="s">
        <v>295</v>
      </c>
      <c r="B59" s="12" t="s">
        <v>296</v>
      </c>
      <c r="C59" s="12" t="s">
        <v>110</v>
      </c>
      <c r="D59" s="13">
        <v>0.5900000000000001</v>
      </c>
      <c r="E59" s="12" t="s">
        <v>297</v>
      </c>
      <c r="F59" s="14" t="s">
        <v>298</v>
      </c>
      <c r="G59" s="12" t="s">
        <v>116</v>
      </c>
      <c r="H59" s="19" t="s">
        <v>227</v>
      </c>
      <c r="I59" s="15">
        <v>3.13</v>
      </c>
      <c r="J59" s="15">
        <v>1.2</v>
      </c>
      <c r="K59" s="15">
        <v>0.79</v>
      </c>
      <c r="L59" s="15">
        <v>0.79</v>
      </c>
      <c r="M59" s="15">
        <v>0</v>
      </c>
      <c r="N59" s="16"/>
      <c r="O59" s="2"/>
    </row>
    <row r="60" ht="40.7" customHeight="1" x14ac:dyDescent="0.15" spans="1:15">
      <c r="A60" s="12" t="s">
        <v>299</v>
      </c>
      <c r="B60" s="12" t="s">
        <v>300</v>
      </c>
      <c r="C60" s="12" t="s">
        <v>110</v>
      </c>
      <c r="D60" s="13">
        <v>0.1</v>
      </c>
      <c r="E60" s="12" t="s">
        <v>301</v>
      </c>
      <c r="F60" s="14" t="s">
        <v>67</v>
      </c>
      <c r="G60" s="12" t="s">
        <v>20</v>
      </c>
      <c r="H60" s="19" t="s">
        <v>302</v>
      </c>
      <c r="I60" s="15">
        <v>0.2658</v>
      </c>
      <c r="J60" s="15">
        <v>0.1</v>
      </c>
      <c r="K60" s="15">
        <v>0.1</v>
      </c>
      <c r="L60" s="15">
        <v>0.1</v>
      </c>
      <c r="M60" s="15">
        <v>0</v>
      </c>
      <c r="N60" s="16"/>
      <c r="O60" s="2"/>
    </row>
    <row r="61" ht="40.7" customHeight="1" x14ac:dyDescent="0.15" spans="1:15">
      <c r="A61" s="12" t="s">
        <v>303</v>
      </c>
      <c r="B61" s="12" t="s">
        <v>304</v>
      </c>
      <c r="C61" s="12" t="s">
        <v>110</v>
      </c>
      <c r="D61" s="13">
        <v>0.15</v>
      </c>
      <c r="E61" s="12" t="s">
        <v>301</v>
      </c>
      <c r="F61" s="14" t="s">
        <v>305</v>
      </c>
      <c r="G61" s="12" t="s">
        <v>116</v>
      </c>
      <c r="H61" s="19" t="s">
        <v>306</v>
      </c>
      <c r="I61" s="15">
        <v>18.221022</v>
      </c>
      <c r="J61" s="15">
        <v>13.433476</v>
      </c>
      <c r="K61" s="15">
        <v>0.15</v>
      </c>
      <c r="L61" s="15">
        <v>0.15</v>
      </c>
      <c r="M61" s="15">
        <v>0</v>
      </c>
      <c r="N61" s="16"/>
      <c r="O61" s="2"/>
    </row>
    <row r="62" ht="40.7" customHeight="1" x14ac:dyDescent="0.15" spans="1:15">
      <c r="A62" s="12" t="s">
        <v>307</v>
      </c>
      <c r="B62" s="12" t="s">
        <v>308</v>
      </c>
      <c r="C62" s="12" t="s">
        <v>110</v>
      </c>
      <c r="D62" s="13">
        <v>0.2</v>
      </c>
      <c r="E62" s="12" t="s">
        <v>301</v>
      </c>
      <c r="F62" s="14" t="s">
        <v>256</v>
      </c>
      <c r="G62" s="12" t="s">
        <v>90</v>
      </c>
      <c r="H62" s="19" t="s">
        <v>149</v>
      </c>
      <c r="I62" s="15">
        <v>1.054688</v>
      </c>
      <c r="J62" s="15">
        <v>0.554688</v>
      </c>
      <c r="K62" s="15">
        <v>0.2</v>
      </c>
      <c r="L62" s="15">
        <v>0.2</v>
      </c>
      <c r="M62" s="15">
        <v>0</v>
      </c>
      <c r="N62" s="16"/>
      <c r="O62" s="2"/>
    </row>
    <row r="63" ht="40.7" customHeight="1" x14ac:dyDescent="0.15" spans="1:15">
      <c r="A63" s="12" t="s">
        <v>309</v>
      </c>
      <c r="B63" s="12" t="s">
        <v>310</v>
      </c>
      <c r="C63" s="12" t="s">
        <v>110</v>
      </c>
      <c r="D63" s="13">
        <v>0.15</v>
      </c>
      <c r="E63" s="12" t="s">
        <v>311</v>
      </c>
      <c r="F63" s="14" t="s">
        <v>276</v>
      </c>
      <c r="G63" s="12" t="s">
        <v>20</v>
      </c>
      <c r="H63" s="19" t="s">
        <v>149</v>
      </c>
      <c r="I63" s="15">
        <v>1.5</v>
      </c>
      <c r="J63" s="15">
        <v>1</v>
      </c>
      <c r="K63" s="15">
        <v>0.15</v>
      </c>
      <c r="L63" s="15">
        <v>0.15</v>
      </c>
      <c r="M63" s="15">
        <v>0</v>
      </c>
      <c r="N63" s="16"/>
      <c r="O63" s="2"/>
    </row>
    <row r="64" ht="27.1" customHeight="1" x14ac:dyDescent="0.15" spans="1:15">
      <c r="A64" s="12" t="s">
        <v>312</v>
      </c>
      <c r="B64" s="12" t="s">
        <v>313</v>
      </c>
      <c r="C64" s="12" t="s">
        <v>133</v>
      </c>
      <c r="D64" s="13">
        <v>0.106</v>
      </c>
      <c r="E64" s="12" t="s">
        <v>314</v>
      </c>
      <c r="F64" s="14" t="s">
        <v>231</v>
      </c>
      <c r="G64" s="12" t="s">
        <v>20</v>
      </c>
      <c r="H64" s="19" t="s">
        <v>315</v>
      </c>
      <c r="I64" s="15">
        <v>0</v>
      </c>
      <c r="J64" s="15">
        <v>0</v>
      </c>
      <c r="K64" s="15">
        <v>0</v>
      </c>
      <c r="L64" s="15">
        <v>0</v>
      </c>
      <c r="M64" s="15">
        <v>0</v>
      </c>
      <c r="N64" s="16"/>
      <c r="O64" s="2"/>
    </row>
    <row r="65" ht="40.499382" customHeight="1" x14ac:dyDescent="0.15" spans="1:15">
      <c r="A65" s="146" t="s">
        <v>316</v>
      </c>
      <c r="B65" s="146" t="s">
        <v>317</v>
      </c>
      <c r="C65" s="146" t="s">
        <v>110</v>
      </c>
      <c r="D65" s="148">
        <v>3.25</v>
      </c>
      <c r="E65" s="146" t="s">
        <v>111</v>
      </c>
      <c r="F65" s="147" t="s">
        <v>318</v>
      </c>
      <c r="G65" s="146" t="s">
        <v>90</v>
      </c>
      <c r="H65" s="169" t="s">
        <v>149</v>
      </c>
      <c r="I65" s="145">
        <v>32.3046</v>
      </c>
      <c r="J65" s="145">
        <v>20.799999999999997</v>
      </c>
      <c r="K65" s="145">
        <v>3.366176</v>
      </c>
      <c r="L65" s="145">
        <v>3.25</v>
      </c>
      <c r="M65" s="145">
        <v>0</v>
      </c>
      <c r="N65" s="144"/>
      <c r="O65" s="143"/>
    </row>
    <row r="66" ht="14.249783" customHeight="1" x14ac:dyDescent="0.15" spans="1:15">
      <c r="A66" s="146" t="s">
        <v>319</v>
      </c>
      <c r="B66" s="146" t="s">
        <v>320</v>
      </c>
      <c r="C66" s="146" t="s">
        <v>110</v>
      </c>
      <c r="D66" s="148">
        <v>2.4</v>
      </c>
      <c r="E66" s="146" t="s">
        <v>139</v>
      </c>
      <c r="F66" s="147" t="s">
        <v>321</v>
      </c>
      <c r="G66" s="146" t="s">
        <v>90</v>
      </c>
      <c r="H66" s="169" t="s">
        <v>149</v>
      </c>
      <c r="I66" s="145">
        <v>12.5212</v>
      </c>
      <c r="J66" s="145">
        <v>7.8</v>
      </c>
      <c r="K66" s="145">
        <v>2.5161759999999997</v>
      </c>
      <c r="L66" s="145">
        <v>2.4</v>
      </c>
      <c r="M66" s="145">
        <v>0</v>
      </c>
      <c r="N66" s="144"/>
      <c r="O66" s="143"/>
    </row>
    <row r="67" ht="26.999588" customHeight="1" x14ac:dyDescent="0.15" spans="1:15">
      <c r="A67" s="146" t="s">
        <v>322</v>
      </c>
      <c r="B67" s="146" t="s">
        <v>323</v>
      </c>
      <c r="C67" s="146" t="s">
        <v>110</v>
      </c>
      <c r="D67" s="148">
        <v>0.6799999999999999</v>
      </c>
      <c r="E67" s="146" t="s">
        <v>139</v>
      </c>
      <c r="F67" s="147" t="s">
        <v>324</v>
      </c>
      <c r="G67" s="146" t="s">
        <v>116</v>
      </c>
      <c r="H67" s="169" t="s">
        <v>325</v>
      </c>
      <c r="I67" s="145">
        <v>2.8677</v>
      </c>
      <c r="J67" s="145">
        <v>1.7</v>
      </c>
      <c r="K67" s="145">
        <v>0.6799999999999999</v>
      </c>
      <c r="L67" s="145">
        <v>0.6799999999999999</v>
      </c>
      <c r="M67" s="145">
        <v>0</v>
      </c>
      <c r="N67" s="144"/>
      <c r="O67" s="143"/>
    </row>
    <row r="68" ht="14.249783" customHeight="1" x14ac:dyDescent="0.15" spans="1:15">
      <c r="A68" s="146" t="s">
        <v>326</v>
      </c>
      <c r="B68" s="146" t="s">
        <v>327</v>
      </c>
      <c r="C68" s="146" t="s">
        <v>110</v>
      </c>
      <c r="D68" s="148">
        <v>1.2000000000000002</v>
      </c>
      <c r="E68" s="146" t="s">
        <v>328</v>
      </c>
      <c r="F68" s="147" t="s">
        <v>329</v>
      </c>
      <c r="G68" s="146" t="s">
        <v>90</v>
      </c>
      <c r="H68" s="169" t="s">
        <v>149</v>
      </c>
      <c r="I68" s="145">
        <v>7.35</v>
      </c>
      <c r="J68" s="145">
        <v>4.4</v>
      </c>
      <c r="K68" s="145">
        <v>1.316176</v>
      </c>
      <c r="L68" s="145">
        <v>1.2000000000000002</v>
      </c>
      <c r="M68" s="145">
        <v>0</v>
      </c>
      <c r="N68" s="144"/>
      <c r="O68" s="143"/>
    </row>
    <row r="69" ht="14.249783" customHeight="1" x14ac:dyDescent="0.15" spans="1:15">
      <c r="A69" s="146" t="s">
        <v>330</v>
      </c>
      <c r="B69" s="146" t="s">
        <v>331</v>
      </c>
      <c r="C69" s="146" t="s">
        <v>110</v>
      </c>
      <c r="D69" s="148">
        <v>3.763</v>
      </c>
      <c r="E69" s="146" t="s">
        <v>144</v>
      </c>
      <c r="F69" s="147" t="s">
        <v>332</v>
      </c>
      <c r="G69" s="146" t="s">
        <v>90</v>
      </c>
      <c r="H69" s="169" t="s">
        <v>149</v>
      </c>
      <c r="I69" s="145">
        <v>19.0788</v>
      </c>
      <c r="J69" s="145">
        <v>14.82</v>
      </c>
      <c r="K69" s="145">
        <v>3.763</v>
      </c>
      <c r="L69" s="145">
        <v>3.763</v>
      </c>
      <c r="M69" s="145">
        <v>0</v>
      </c>
      <c r="N69" s="144"/>
      <c r="O69" s="143"/>
    </row>
    <row r="70" ht="26.999588" customHeight="1" x14ac:dyDescent="0.15" spans="1:15">
      <c r="A70" s="146" t="s">
        <v>333</v>
      </c>
      <c r="B70" s="146" t="s">
        <v>334</v>
      </c>
      <c r="C70" s="146" t="s">
        <v>335</v>
      </c>
      <c r="D70" s="148">
        <v>1.25</v>
      </c>
      <c r="E70" s="146" t="s">
        <v>242</v>
      </c>
      <c r="F70" s="147" t="s">
        <v>251</v>
      </c>
      <c r="G70" s="146" t="s">
        <v>166</v>
      </c>
      <c r="H70" s="169" t="s">
        <v>149</v>
      </c>
      <c r="I70" s="145">
        <v>10.565287</v>
      </c>
      <c r="J70" s="145">
        <v>4.535</v>
      </c>
      <c r="K70" s="145">
        <v>1.25</v>
      </c>
      <c r="L70" s="145">
        <v>1.25</v>
      </c>
      <c r="M70" s="145">
        <v>0</v>
      </c>
      <c r="N70" s="144"/>
      <c r="O70" s="143"/>
    </row>
    <row r="71" ht="40.499382" customHeight="1" x14ac:dyDescent="0.15" spans="1:15">
      <c r="A71" s="146" t="s">
        <v>336</v>
      </c>
      <c r="B71" s="146" t="s">
        <v>337</v>
      </c>
      <c r="C71" s="146" t="s">
        <v>335</v>
      </c>
      <c r="D71" s="148">
        <v>0.89</v>
      </c>
      <c r="E71" s="146" t="s">
        <v>255</v>
      </c>
      <c r="F71" s="147" t="s">
        <v>338</v>
      </c>
      <c r="G71" s="146" t="s">
        <v>166</v>
      </c>
      <c r="H71" s="169" t="s">
        <v>149</v>
      </c>
      <c r="I71" s="145">
        <v>10.565287</v>
      </c>
      <c r="J71" s="145">
        <v>4.535</v>
      </c>
      <c r="K71" s="145">
        <v>0.89</v>
      </c>
      <c r="L71" s="145">
        <v>0.89</v>
      </c>
      <c r="M71" s="145">
        <v>0</v>
      </c>
      <c r="N71" s="144"/>
      <c r="O71" s="143"/>
    </row>
    <row r="72" ht="26.999588" customHeight="1" x14ac:dyDescent="0.15" spans="1:15">
      <c r="A72" s="146" t="s">
        <v>339</v>
      </c>
      <c r="B72" s="146" t="s">
        <v>340</v>
      </c>
      <c r="C72" s="146" t="s">
        <v>335</v>
      </c>
      <c r="D72" s="148">
        <v>0.26</v>
      </c>
      <c r="E72" s="146" t="s">
        <v>262</v>
      </c>
      <c r="F72" s="147" t="s">
        <v>86</v>
      </c>
      <c r="G72" s="146" t="s">
        <v>166</v>
      </c>
      <c r="H72" s="169" t="s">
        <v>149</v>
      </c>
      <c r="I72" s="145">
        <v>10.565287</v>
      </c>
      <c r="J72" s="145">
        <v>4.535</v>
      </c>
      <c r="K72" s="145">
        <v>0.26</v>
      </c>
      <c r="L72" s="145">
        <v>0.26</v>
      </c>
      <c r="M72" s="145">
        <v>0</v>
      </c>
      <c r="N72" s="144"/>
      <c r="O72" s="143"/>
    </row>
    <row r="73" ht="40.499382" customHeight="1" x14ac:dyDescent="0.15" spans="1:15">
      <c r="A73" s="146" t="s">
        <v>341</v>
      </c>
      <c r="B73" s="146" t="s">
        <v>342</v>
      </c>
      <c r="C73" s="146" t="s">
        <v>110</v>
      </c>
      <c r="D73" s="148">
        <v>0.715</v>
      </c>
      <c r="E73" s="146" t="s">
        <v>272</v>
      </c>
      <c r="F73" s="147" t="s">
        <v>79</v>
      </c>
      <c r="G73" s="146" t="s">
        <v>90</v>
      </c>
      <c r="H73" s="169" t="s">
        <v>136</v>
      </c>
      <c r="I73" s="145">
        <v>11.8596</v>
      </c>
      <c r="J73" s="145">
        <v>7.1</v>
      </c>
      <c r="K73" s="145">
        <v>0.715</v>
      </c>
      <c r="L73" s="145">
        <v>0.715</v>
      </c>
      <c r="M73" s="145">
        <v>0</v>
      </c>
      <c r="N73" s="144"/>
      <c r="O73" s="143"/>
    </row>
    <row r="74" ht="40.499382" customHeight="1" x14ac:dyDescent="0.15" spans="1:15">
      <c r="A74" s="146" t="s">
        <v>343</v>
      </c>
      <c r="B74" s="146" t="s">
        <v>344</v>
      </c>
      <c r="C74" s="146" t="s">
        <v>110</v>
      </c>
      <c r="D74" s="148">
        <v>0.6</v>
      </c>
      <c r="E74" s="146" t="s">
        <v>283</v>
      </c>
      <c r="F74" s="147" t="s">
        <v>345</v>
      </c>
      <c r="G74" s="146" t="s">
        <v>116</v>
      </c>
      <c r="H74" s="169" t="s">
        <v>149</v>
      </c>
      <c r="I74" s="145">
        <v>0.75</v>
      </c>
      <c r="J74" s="145">
        <v>0.6</v>
      </c>
      <c r="K74" s="145">
        <v>0.6</v>
      </c>
      <c r="L74" s="145">
        <v>0.6</v>
      </c>
      <c r="M74" s="145">
        <v>0</v>
      </c>
      <c r="N74" s="144"/>
      <c r="O74" s="143"/>
    </row>
    <row r="75" ht="40.499382" customHeight="1" x14ac:dyDescent="0.15" spans="1:15">
      <c r="A75" s="146" t="s">
        <v>346</v>
      </c>
      <c r="B75" s="146" t="s">
        <v>347</v>
      </c>
      <c r="C75" s="146" t="s">
        <v>335</v>
      </c>
      <c r="D75" s="148">
        <v>0.135</v>
      </c>
      <c r="E75" s="146" t="s">
        <v>283</v>
      </c>
      <c r="F75" s="147" t="s">
        <v>125</v>
      </c>
      <c r="G75" s="146" t="s">
        <v>166</v>
      </c>
      <c r="H75" s="169" t="s">
        <v>149</v>
      </c>
      <c r="I75" s="145">
        <v>10.565287</v>
      </c>
      <c r="J75" s="145">
        <v>4.535</v>
      </c>
      <c r="K75" s="145">
        <v>0.135</v>
      </c>
      <c r="L75" s="145">
        <v>0.135</v>
      </c>
      <c r="M75" s="145">
        <v>0</v>
      </c>
      <c r="N75" s="144"/>
      <c r="O75" s="143"/>
    </row>
    <row r="76" ht="40.499382" customHeight="1" x14ac:dyDescent="0.15" spans="1:15">
      <c r="A76" s="146" t="s">
        <v>348</v>
      </c>
      <c r="B76" s="146" t="s">
        <v>349</v>
      </c>
      <c r="C76" s="146" t="s">
        <v>110</v>
      </c>
      <c r="D76" s="148">
        <v>0.62</v>
      </c>
      <c r="E76" s="146" t="s">
        <v>286</v>
      </c>
      <c r="F76" s="147" t="s">
        <v>350</v>
      </c>
      <c r="G76" s="146" t="s">
        <v>90</v>
      </c>
      <c r="H76" s="169" t="s">
        <v>136</v>
      </c>
      <c r="I76" s="145">
        <v>6.8188</v>
      </c>
      <c r="J76" s="145">
        <v>4.5</v>
      </c>
      <c r="K76" s="145">
        <v>0.62</v>
      </c>
      <c r="L76" s="145">
        <v>0.62</v>
      </c>
      <c r="M76" s="145">
        <v>0</v>
      </c>
      <c r="N76" s="144"/>
      <c r="O76" s="143"/>
    </row>
    <row r="77" ht="40.499382" customHeight="1" x14ac:dyDescent="0.15" spans="1:15">
      <c r="A77" s="146" t="s">
        <v>351</v>
      </c>
      <c r="B77" s="146" t="s">
        <v>352</v>
      </c>
      <c r="C77" s="146" t="s">
        <v>110</v>
      </c>
      <c r="D77" s="148">
        <v>1.119</v>
      </c>
      <c r="E77" s="146" t="s">
        <v>18</v>
      </c>
      <c r="F77" s="147" t="s">
        <v>353</v>
      </c>
      <c r="G77" s="146" t="s">
        <v>90</v>
      </c>
      <c r="H77" s="169" t="s">
        <v>149</v>
      </c>
      <c r="I77" s="145">
        <v>10.72</v>
      </c>
      <c r="J77" s="145">
        <v>7.680000000000001</v>
      </c>
      <c r="K77" s="145">
        <v>1.119</v>
      </c>
      <c r="L77" s="145">
        <v>1.119</v>
      </c>
      <c r="M77" s="145">
        <v>0.00281945</v>
      </c>
      <c r="N77" s="144"/>
      <c r="O77" s="143"/>
    </row>
    <row r="78" ht="40.499382" customHeight="1" x14ac:dyDescent="0.15" spans="1:15">
      <c r="A78" s="146" t="s">
        <v>354</v>
      </c>
      <c r="B78" s="146" t="s">
        <v>355</v>
      </c>
      <c r="C78" s="146" t="s">
        <v>110</v>
      </c>
      <c r="D78" s="148">
        <v>2.181</v>
      </c>
      <c r="E78" s="146" t="s">
        <v>297</v>
      </c>
      <c r="F78" s="147" t="s">
        <v>356</v>
      </c>
      <c r="G78" s="146" t="s">
        <v>90</v>
      </c>
      <c r="H78" s="169" t="s">
        <v>149</v>
      </c>
      <c r="I78" s="145">
        <v>28.1884</v>
      </c>
      <c r="J78" s="145">
        <v>18.6</v>
      </c>
      <c r="K78" s="145">
        <v>1.7971759999999999</v>
      </c>
      <c r="L78" s="145">
        <v>1.681</v>
      </c>
      <c r="M78" s="145">
        <v>0</v>
      </c>
      <c r="N78" s="144"/>
      <c r="O78" s="143"/>
    </row>
    <row r="79" ht="40.499382" customHeight="1" x14ac:dyDescent="0.15" spans="1:15">
      <c r="A79" s="146" t="s">
        <v>357</v>
      </c>
      <c r="B79" s="146" t="s">
        <v>358</v>
      </c>
      <c r="C79" s="146" t="s">
        <v>110</v>
      </c>
      <c r="D79" s="148">
        <v>0.63</v>
      </c>
      <c r="E79" s="146" t="s">
        <v>297</v>
      </c>
      <c r="F79" s="147" t="s">
        <v>338</v>
      </c>
      <c r="G79" s="146" t="s">
        <v>20</v>
      </c>
      <c r="H79" s="169" t="s">
        <v>252</v>
      </c>
      <c r="I79" s="145">
        <v>5.646753</v>
      </c>
      <c r="J79" s="145">
        <v>2.85</v>
      </c>
      <c r="K79" s="145">
        <v>0.63</v>
      </c>
      <c r="L79" s="145">
        <v>0.63</v>
      </c>
      <c r="M79" s="145">
        <v>0</v>
      </c>
      <c r="N79" s="144"/>
      <c r="O79" s="143"/>
    </row>
    <row r="80" ht="40.499382" customHeight="1" x14ac:dyDescent="0.15" spans="1:15">
      <c r="A80" s="146" t="s">
        <v>359</v>
      </c>
      <c r="B80" s="146" t="s">
        <v>360</v>
      </c>
      <c r="C80" s="146" t="s">
        <v>110</v>
      </c>
      <c r="D80" s="148">
        <v>1.5</v>
      </c>
      <c r="E80" s="146" t="s">
        <v>242</v>
      </c>
      <c r="F80" s="147" t="s">
        <v>361</v>
      </c>
      <c r="G80" s="146" t="s">
        <v>90</v>
      </c>
      <c r="H80" s="169" t="s">
        <v>149</v>
      </c>
      <c r="I80" s="145">
        <v>9.3596</v>
      </c>
      <c r="J80" s="145">
        <v>6</v>
      </c>
      <c r="K80" s="145">
        <v>1.5</v>
      </c>
      <c r="L80" s="145">
        <v>1.5</v>
      </c>
      <c r="M80" s="145">
        <v>0</v>
      </c>
      <c r="N80" s="144"/>
      <c r="O80" s="143"/>
    </row>
    <row r="81" ht="40.499382" customHeight="1" x14ac:dyDescent="0.15" spans="1:15">
      <c r="A81" s="146" t="s">
        <v>362</v>
      </c>
      <c r="B81" s="146" t="s">
        <v>363</v>
      </c>
      <c r="C81" s="146" t="s">
        <v>110</v>
      </c>
      <c r="D81" s="148">
        <v>1.18</v>
      </c>
      <c r="E81" s="146" t="s">
        <v>250</v>
      </c>
      <c r="F81" s="147" t="s">
        <v>53</v>
      </c>
      <c r="G81" s="146" t="s">
        <v>90</v>
      </c>
      <c r="H81" s="169" t="s">
        <v>149</v>
      </c>
      <c r="I81" s="145">
        <v>10.6308</v>
      </c>
      <c r="J81" s="145">
        <v>7</v>
      </c>
      <c r="K81" s="145">
        <v>1.18</v>
      </c>
      <c r="L81" s="145">
        <v>1.18</v>
      </c>
      <c r="M81" s="145">
        <v>0</v>
      </c>
      <c r="N81" s="144"/>
      <c r="O81" s="143"/>
    </row>
    <row r="82" ht="40.499382" customHeight="1" x14ac:dyDescent="0.15" spans="1:15">
      <c r="A82" s="146" t="s">
        <v>364</v>
      </c>
      <c r="B82" s="146" t="s">
        <v>365</v>
      </c>
      <c r="C82" s="146" t="s">
        <v>110</v>
      </c>
      <c r="D82" s="148">
        <v>0.9</v>
      </c>
      <c r="E82" s="146" t="s">
        <v>269</v>
      </c>
      <c r="F82" s="147" t="s">
        <v>366</v>
      </c>
      <c r="G82" s="146" t="s">
        <v>90</v>
      </c>
      <c r="H82" s="169" t="s">
        <v>149</v>
      </c>
      <c r="I82" s="145">
        <v>14.9496</v>
      </c>
      <c r="J82" s="145">
        <v>10.4</v>
      </c>
      <c r="K82" s="145">
        <v>0.9</v>
      </c>
      <c r="L82" s="145">
        <v>0.9</v>
      </c>
      <c r="M82" s="145">
        <v>0</v>
      </c>
      <c r="N82" s="144"/>
      <c r="O82" s="143"/>
    </row>
    <row r="83" ht="40.499382" customHeight="1" x14ac:dyDescent="0.15" spans="1:15">
      <c r="A83" s="146" t="s">
        <v>367</v>
      </c>
      <c r="B83" s="146" t="s">
        <v>368</v>
      </c>
      <c r="C83" s="146" t="s">
        <v>110</v>
      </c>
      <c r="D83" s="148">
        <v>0.4</v>
      </c>
      <c r="E83" s="146" t="s">
        <v>272</v>
      </c>
      <c r="F83" s="147" t="s">
        <v>79</v>
      </c>
      <c r="G83" s="146" t="s">
        <v>90</v>
      </c>
      <c r="H83" s="169" t="s">
        <v>149</v>
      </c>
      <c r="I83" s="145">
        <v>4.3188</v>
      </c>
      <c r="J83" s="145">
        <v>3.4</v>
      </c>
      <c r="K83" s="145">
        <v>0.4</v>
      </c>
      <c r="L83" s="145">
        <v>0.4</v>
      </c>
      <c r="M83" s="145">
        <v>0</v>
      </c>
      <c r="N83" s="144"/>
      <c r="O83" s="143"/>
    </row>
    <row r="84" ht="40.499382" customHeight="1" x14ac:dyDescent="0.15" spans="1:15">
      <c r="A84" s="146" t="s">
        <v>369</v>
      </c>
      <c r="B84" s="146" t="s">
        <v>370</v>
      </c>
      <c r="C84" s="146" t="s">
        <v>110</v>
      </c>
      <c r="D84" s="148">
        <v>0.5</v>
      </c>
      <c r="E84" s="146" t="s">
        <v>311</v>
      </c>
      <c r="F84" s="147" t="s">
        <v>70</v>
      </c>
      <c r="G84" s="146" t="s">
        <v>90</v>
      </c>
      <c r="H84" s="169" t="s">
        <v>149</v>
      </c>
      <c r="I84" s="145">
        <v>9.3596</v>
      </c>
      <c r="J84" s="145">
        <v>6</v>
      </c>
      <c r="K84" s="145">
        <v>0.5</v>
      </c>
      <c r="L84" s="145">
        <v>0.5</v>
      </c>
      <c r="M84" s="145">
        <v>0</v>
      </c>
      <c r="N84" s="144"/>
      <c r="O84" s="143"/>
    </row>
    <row r="85" ht="40.499382" customHeight="1" x14ac:dyDescent="0.15" spans="1:15">
      <c r="A85" s="146" t="s">
        <v>371</v>
      </c>
      <c r="B85" s="146" t="s">
        <v>372</v>
      </c>
      <c r="C85" s="146" t="s">
        <v>110</v>
      </c>
      <c r="D85" s="148">
        <v>0.17</v>
      </c>
      <c r="E85" s="146" t="s">
        <v>311</v>
      </c>
      <c r="F85" s="147" t="s">
        <v>290</v>
      </c>
      <c r="G85" s="146" t="s">
        <v>116</v>
      </c>
      <c r="H85" s="169" t="s">
        <v>149</v>
      </c>
      <c r="I85" s="145">
        <v>1</v>
      </c>
      <c r="J85" s="145">
        <v>0.5</v>
      </c>
      <c r="K85" s="145">
        <v>0.17</v>
      </c>
      <c r="L85" s="145">
        <v>0.17</v>
      </c>
      <c r="M85" s="145">
        <v>0</v>
      </c>
      <c r="N85" s="144"/>
      <c r="O85" s="143"/>
    </row>
  </sheetData>
  <mergeCells count="7">
    <mergeCell ref="A2:N2"/>
    <mergeCell ref="B4:G4"/>
    <mergeCell ref="H4:H5"/>
    <mergeCell ref="I4:J4"/>
    <mergeCell ref="K4:L4"/>
    <mergeCell ref="M4:M5"/>
    <mergeCell ref="N4:N5"/>
  </mergeCells>
  <phoneticPr fontId="0" type="noConversion"/>
  <pageMargins left="0.7499062639521802" right="0.7499062639521802" top="0.26871641789834333" bottom="0.26871641789834333" header="0.0" footer="0.0"/>
  <pageSetup paperSize="9"/>
  <extLst>
    <ext uri="{2D9387EB-5337-4D45-933B-B4D357D02E09}">
      <gutter val="0.0" pos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G29"/>
  <sheetViews>
    <sheetView zoomScaleNormal="100" topLeftCell="A1" workbookViewId="0">
      <selection activeCell="D30" activeCellId="0" sqref="D30"/>
    </sheetView>
  </sheetViews>
  <sheetFormatPr defaultRowHeight="13.5" defaultColWidth="9.000137329101562" x14ac:dyDescent="0.15"/>
  <cols>
    <col min="1" max="1" width="13.625" customWidth="1"/>
    <col min="2" max="2" width="38.625" customWidth="1"/>
    <col min="3" max="3" width="23.25" customWidth="1"/>
    <col min="4" max="4" width="29.5" customWidth="1"/>
    <col min="5" max="5" width="22.875" customWidth="1"/>
    <col min="6" max="6" width="13.25" customWidth="1"/>
  </cols>
  <sheetData>
    <row r="1" ht="14.3" customHeight="1" x14ac:dyDescent="0.15" spans="1:1">
      <c r="A1" s="181" t="s">
        <v>373</v>
      </c>
    </row>
    <row r="2" ht="27.85" customHeight="1" x14ac:dyDescent="0.15" spans="1:5">
      <c r="A2" s="80" t="s">
        <v>374</v>
      </c>
      <c r="B2" s="80"/>
      <c r="C2" s="80"/>
      <c r="D2" s="80"/>
      <c r="E2" s="80"/>
    </row>
    <row r="3" ht="14.3" customHeight="1" x14ac:dyDescent="0.15" spans="1:5">
      <c r="E3" s="20" t="s">
        <v>2</v>
      </c>
    </row>
    <row r="4" ht="19.55" customHeight="1" x14ac:dyDescent="0.15" spans="1:5">
      <c r="A4" s="86" t="s">
        <v>375</v>
      </c>
      <c r="B4" s="87" t="s">
        <v>376</v>
      </c>
      <c r="C4" s="87"/>
      <c r="D4" s="88" t="s">
        <v>377</v>
      </c>
      <c r="E4" s="88"/>
    </row>
    <row r="5" ht="19.55" customHeight="1" x14ac:dyDescent="0.15" spans="1:5">
      <c r="A5" s="86"/>
      <c r="B5" s="11" t="s">
        <v>7</v>
      </c>
      <c r="C5" s="11" t="s">
        <v>378</v>
      </c>
      <c r="D5" s="11" t="s">
        <v>379</v>
      </c>
      <c r="E5" s="24" t="s">
        <v>378</v>
      </c>
    </row>
    <row r="6" ht="17.3" customHeight="1" x14ac:dyDescent="0.15" spans="1:5">
      <c r="A6" s="25" t="s">
        <v>380</v>
      </c>
      <c r="B6" s="26"/>
      <c r="C6" s="167">
        <f>9.0269+3.7372+4.3097</f>
        <v>17.0738</v>
      </c>
      <c r="D6" s="26"/>
      <c r="E6" s="27">
        <f>8.425955+3.7372+4.3097</f>
        <v>16.472855</v>
      </c>
    </row>
    <row r="7" ht="17.3" customHeight="1" x14ac:dyDescent="0.15" spans="1:7">
      <c r="A7" s="28">
        <v>1</v>
      </c>
      <c r="B7" s="12" t="s">
        <v>15</v>
      </c>
      <c r="C7" s="13">
        <v>0.4514</v>
      </c>
      <c r="D7" s="171" t="s">
        <v>381</v>
      </c>
      <c r="E7" s="170">
        <v>0.33431279999999997</v>
      </c>
      <c r="F7" s="168"/>
      <c r="G7" s="163"/>
    </row>
    <row r="8" ht="17.3" customHeight="1" x14ac:dyDescent="0.15" spans="1:7">
      <c r="A8" s="28">
        <v>2</v>
      </c>
      <c r="B8" s="12" t="s">
        <v>21</v>
      </c>
      <c r="C8" s="13">
        <v>0.6489</v>
      </c>
      <c r="D8" s="29" t="s">
        <v>382</v>
      </c>
      <c r="E8" s="31">
        <v>1.8187729984</v>
      </c>
      <c r="F8" s="168"/>
      <c r="G8" s="163"/>
    </row>
    <row r="9" ht="17.3" customHeight="1" x14ac:dyDescent="0.15" spans="1:7">
      <c r="A9" s="28">
        <v>3</v>
      </c>
      <c r="B9" s="12" t="s">
        <v>25</v>
      </c>
      <c r="C9" s="13">
        <v>1.0697999999999999</v>
      </c>
      <c r="D9" s="171" t="s">
        <v>383</v>
      </c>
      <c r="E9" s="170">
        <v>0.06</v>
      </c>
      <c r="F9" s="168"/>
      <c r="G9" s="163"/>
    </row>
    <row r="10" ht="17.3" customHeight="1" x14ac:dyDescent="0.15" spans="1:7">
      <c r="A10" s="28">
        <v>4</v>
      </c>
      <c r="B10" s="12" t="s">
        <v>30</v>
      </c>
      <c r="C10" s="13">
        <v>0.2342</v>
      </c>
      <c r="D10" s="29" t="s">
        <v>384</v>
      </c>
      <c r="E10" s="31">
        <v>0.0566148</v>
      </c>
      <c r="F10" s="168"/>
      <c r="G10" s="163"/>
    </row>
    <row r="11" ht="17.3" customHeight="1" x14ac:dyDescent="0.15" spans="1:7">
      <c r="A11" s="28">
        <v>5</v>
      </c>
      <c r="B11" s="12" t="s">
        <v>34</v>
      </c>
      <c r="C11" s="13">
        <v>0.618</v>
      </c>
      <c r="D11" s="171" t="s">
        <v>385</v>
      </c>
      <c r="E11" s="170">
        <v>0.02</v>
      </c>
      <c r="F11" s="168"/>
      <c r="G11" s="163"/>
    </row>
    <row r="12" ht="17.3" customHeight="1" x14ac:dyDescent="0.15" spans="1:7">
      <c r="A12" s="28">
        <v>6</v>
      </c>
      <c r="B12" s="12" t="s">
        <v>38</v>
      </c>
      <c r="C12" s="13">
        <v>1.47</v>
      </c>
      <c r="D12" s="29" t="s">
        <v>386</v>
      </c>
      <c r="E12" s="31">
        <v>0.558014</v>
      </c>
      <c r="F12" s="168"/>
      <c r="G12" s="163"/>
    </row>
    <row r="13" ht="17.3" customHeight="1" x14ac:dyDescent="0.15" spans="1:7">
      <c r="A13" s="28">
        <v>7</v>
      </c>
      <c r="B13" s="12" t="s">
        <v>42</v>
      </c>
      <c r="C13" s="13">
        <v>0.109</v>
      </c>
      <c r="D13" s="29" t="s">
        <v>387</v>
      </c>
      <c r="E13" s="31">
        <v>2.7822044</v>
      </c>
      <c r="F13" s="168"/>
      <c r="G13" s="163"/>
    </row>
    <row r="14" ht="17.3" customHeight="1" x14ac:dyDescent="0.15" spans="1:7">
      <c r="A14" s="28">
        <v>8</v>
      </c>
      <c r="B14" s="12" t="s">
        <v>46</v>
      </c>
      <c r="C14" s="13">
        <v>0.08</v>
      </c>
      <c r="D14" s="29" t="s">
        <v>388</v>
      </c>
      <c r="E14" s="31">
        <v>4.97905867</v>
      </c>
      <c r="F14" s="168"/>
      <c r="G14" s="163"/>
    </row>
    <row r="15" ht="17.3" customHeight="1" x14ac:dyDescent="0.15" spans="1:7">
      <c r="A15" s="28">
        <v>9</v>
      </c>
      <c r="B15" s="12" t="s">
        <v>50</v>
      </c>
      <c r="C15" s="13">
        <v>0.362</v>
      </c>
      <c r="D15" s="29" t="s">
        <v>389</v>
      </c>
      <c r="E15" s="31">
        <v>1.8493703315999999</v>
      </c>
      <c r="F15" s="168"/>
      <c r="G15" s="163"/>
    </row>
    <row r="16" ht="17.3" customHeight="1" x14ac:dyDescent="0.15" spans="1:7">
      <c r="A16" s="28">
        <v>10</v>
      </c>
      <c r="B16" s="12" t="s">
        <v>54</v>
      </c>
      <c r="C16" s="13">
        <v>0.36</v>
      </c>
      <c r="D16" s="171" t="s">
        <v>390</v>
      </c>
      <c r="E16" s="170">
        <v>0.086563</v>
      </c>
      <c r="F16" s="168"/>
      <c r="G16" s="163"/>
    </row>
    <row r="17" ht="17.3" customHeight="1" x14ac:dyDescent="0.15" spans="1:7">
      <c r="A17" s="28">
        <v>11</v>
      </c>
      <c r="B17" s="12" t="s">
        <v>58</v>
      </c>
      <c r="C17" s="13">
        <v>0.676</v>
      </c>
      <c r="D17" s="29" t="s">
        <v>391</v>
      </c>
      <c r="E17" s="31">
        <v>0.145</v>
      </c>
      <c r="F17" s="168"/>
      <c r="G17" s="163"/>
    </row>
    <row r="18" ht="17.3" customHeight="1" x14ac:dyDescent="0.15" spans="1:7">
      <c r="A18" s="28">
        <v>12</v>
      </c>
      <c r="B18" s="12" t="s">
        <v>61</v>
      </c>
      <c r="C18" s="13">
        <v>0.7098</v>
      </c>
      <c r="D18" s="29" t="s">
        <v>392</v>
      </c>
      <c r="E18" s="31">
        <v>0.135</v>
      </c>
      <c r="F18" s="168"/>
      <c r="G18" s="163"/>
    </row>
    <row r="19" ht="17.3" customHeight="1" x14ac:dyDescent="0.15" spans="1:7">
      <c r="A19" s="28">
        <v>13</v>
      </c>
      <c r="B19" s="12" t="s">
        <v>65</v>
      </c>
      <c r="C19" s="13">
        <v>0.7963</v>
      </c>
      <c r="D19" s="171" t="s">
        <v>393</v>
      </c>
      <c r="E19" s="170">
        <v>0.15</v>
      </c>
      <c r="F19" s="168"/>
      <c r="G19" s="163"/>
    </row>
    <row r="20" ht="17.3" customHeight="1" x14ac:dyDescent="0.15" spans="1:5">
      <c r="A20" s="28">
        <v>14</v>
      </c>
      <c r="B20" s="12" t="s">
        <v>68</v>
      </c>
      <c r="C20" s="13">
        <v>0.3725</v>
      </c>
      <c r="D20" s="29" t="s">
        <v>394</v>
      </c>
      <c r="E20" s="31">
        <v>0.7019000000000001</v>
      </c>
    </row>
    <row r="21" ht="17.3" customHeight="1" x14ac:dyDescent="0.15" spans="1:5">
      <c r="A21" s="28">
        <v>15</v>
      </c>
      <c r="B21" s="12" t="s">
        <v>72</v>
      </c>
      <c r="C21" s="13">
        <v>0.87</v>
      </c>
      <c r="D21" s="29" t="s">
        <v>395</v>
      </c>
      <c r="E21" s="31">
        <v>0.296444</v>
      </c>
    </row>
    <row r="22" ht="17.3" customHeight="1" x14ac:dyDescent="0.15" spans="1:5">
      <c r="A22" s="28">
        <v>16</v>
      </c>
      <c r="B22" s="12" t="s">
        <v>76</v>
      </c>
      <c r="C22" s="13">
        <v>0.45</v>
      </c>
      <c r="D22" s="29" t="s">
        <v>396</v>
      </c>
      <c r="E22" s="31">
        <v>2.4996</v>
      </c>
    </row>
    <row r="23" ht="17.3" customHeight="1" x14ac:dyDescent="0.15" spans="1:5">
      <c r="A23" s="28">
        <v>17</v>
      </c>
      <c r="B23" s="12" t="s">
        <v>80</v>
      </c>
      <c r="C23" s="13">
        <v>1.0512000000000001</v>
      </c>
      <c r="D23" s="29"/>
      <c r="E23" s="31"/>
    </row>
    <row r="24" ht="17.3" customHeight="1" x14ac:dyDescent="0.15" spans="1:5">
      <c r="A24" s="28">
        <v>18</v>
      </c>
      <c r="B24" s="12" t="s">
        <v>84</v>
      </c>
      <c r="C24" s="13">
        <v>1.4420000000000002</v>
      </c>
      <c r="D24" s="29"/>
      <c r="E24" s="31"/>
    </row>
    <row r="25" ht="17.3" customHeight="1" x14ac:dyDescent="0.15" spans="1:5">
      <c r="A25" s="28">
        <v>19</v>
      </c>
      <c r="B25" s="12" t="s">
        <v>87</v>
      </c>
      <c r="C25" s="13">
        <v>1.0849000000000002</v>
      </c>
      <c r="D25" s="29"/>
      <c r="E25" s="31"/>
    </row>
    <row r="26" ht="17.3" customHeight="1" x14ac:dyDescent="0.15" spans="1:5">
      <c r="A26" s="28">
        <v>20</v>
      </c>
      <c r="B26" s="12" t="s">
        <v>91</v>
      </c>
      <c r="C26" s="13">
        <v>1.7643</v>
      </c>
      <c r="D26" s="29"/>
      <c r="E26" s="31"/>
    </row>
    <row r="27" ht="17.3" customHeight="1" x14ac:dyDescent="0.15" spans="1:5">
      <c r="A27" s="28">
        <v>21</v>
      </c>
      <c r="B27" s="12" t="s">
        <v>95</v>
      </c>
      <c r="C27" s="13">
        <v>1.6900000000000002</v>
      </c>
      <c r="D27" s="29"/>
      <c r="E27" s="31"/>
    </row>
    <row r="28" ht="17.3" customHeight="1" x14ac:dyDescent="0.15" spans="1:5">
      <c r="A28" s="28">
        <v>22</v>
      </c>
      <c r="B28" s="146" t="s">
        <v>97</v>
      </c>
      <c r="C28" s="148">
        <v>0.7618</v>
      </c>
      <c r="D28" s="29"/>
      <c r="E28" s="31"/>
    </row>
    <row r="29" ht="17.3" customHeight="1" x14ac:dyDescent="0.15" spans="1:5">
      <c r="A29" s="28">
        <v>23</v>
      </c>
      <c r="B29" s="146" t="s">
        <v>101</v>
      </c>
      <c r="C29" s="148">
        <v>0.0017</v>
      </c>
      <c r="D29" s="29"/>
      <c r="E29" s="31"/>
    </row>
  </sheetData>
  <mergeCells count="4">
    <mergeCell ref="A2:E2"/>
    <mergeCell ref="A4:A5"/>
    <mergeCell ref="B4:C4"/>
    <mergeCell ref="D4:E4"/>
  </mergeCells>
  <phoneticPr fontId="0" type="noConversion"/>
  <pageMargins left="0.7499062639521802" right="0.7499062639521802" top="0.26871641789834333" bottom="0.26871641789834333" header="0.0" footer="0.0"/>
  <pageSetup paperSize="9"/>
  <extLst>
    <ext uri="{2D9387EB-5337-4D45-933B-B4D357D02E09}">
      <gutter val="0.0" pos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E86"/>
  <sheetViews>
    <sheetView zoomScaleNormal="100" topLeftCell="A1" workbookViewId="0">
      <selection activeCell="C21" activeCellId="0" sqref="C21"/>
    </sheetView>
  </sheetViews>
  <sheetFormatPr defaultRowHeight="13.5" defaultColWidth="9.000137329101562" x14ac:dyDescent="0.15"/>
  <cols>
    <col min="1" max="1" width="17.5" customWidth="1"/>
    <col min="2" max="2" width="38.625" customWidth="1"/>
    <col min="3" max="3" width="23.25" customWidth="1"/>
    <col min="4" max="4" width="27.875" customWidth="1"/>
    <col min="5" max="5" width="21.625" customWidth="1"/>
  </cols>
  <sheetData>
    <row r="1" ht="14.3" customHeight="1" x14ac:dyDescent="0.15" spans="1:1">
      <c r="A1" s="2" t="s">
        <v>397</v>
      </c>
    </row>
    <row r="2" ht="27.85" customHeight="1" x14ac:dyDescent="0.15" spans="1:5">
      <c r="A2" s="80" t="s">
        <v>398</v>
      </c>
      <c r="B2" s="80"/>
      <c r="C2" s="80"/>
      <c r="D2" s="80"/>
      <c r="E2" s="80"/>
    </row>
    <row r="3" ht="14.3" customHeight="1" x14ac:dyDescent="0.15" spans="1:5">
      <c r="E3" s="20" t="s">
        <v>2</v>
      </c>
    </row>
    <row r="4" ht="19.55" customHeight="1" x14ac:dyDescent="0.15" spans="1:5">
      <c r="A4" s="86" t="s">
        <v>375</v>
      </c>
      <c r="B4" s="87" t="s">
        <v>399</v>
      </c>
      <c r="C4" s="87"/>
      <c r="D4" s="88" t="s">
        <v>400</v>
      </c>
      <c r="E4" s="88"/>
    </row>
    <row r="5" ht="19.55" customHeight="1" x14ac:dyDescent="0.15" spans="1:5">
      <c r="A5" s="86"/>
      <c r="B5" s="11" t="s">
        <v>7</v>
      </c>
      <c r="C5" s="11" t="s">
        <v>378</v>
      </c>
      <c r="D5" s="11" t="s">
        <v>379</v>
      </c>
      <c r="E5" s="24" t="s">
        <v>378</v>
      </c>
    </row>
    <row r="6" ht="17.3" customHeight="1" x14ac:dyDescent="0.15" spans="1:5">
      <c r="A6" s="25" t="s">
        <v>380</v>
      </c>
      <c r="B6" s="26"/>
      <c r="C6" s="167">
        <f>73.4793+19.738+18.264</f>
        <v>111.48129999999999</v>
      </c>
      <c r="D6" s="26"/>
      <c r="E6" s="173">
        <f>72.8387219429+19.738+17.764</f>
        <v>110.34072194289999</v>
      </c>
    </row>
    <row r="7" ht="40.499382" customHeight="1" x14ac:dyDescent="0.15" spans="1:5">
      <c r="A7" s="32">
        <v>1</v>
      </c>
      <c r="B7" s="12" t="s">
        <v>108</v>
      </c>
      <c r="C7" s="13">
        <v>1.09</v>
      </c>
      <c r="D7" s="29" t="s">
        <v>385</v>
      </c>
      <c r="E7" s="31">
        <v>0.4</v>
      </c>
    </row>
    <row r="8" ht="40.499382" customHeight="1" x14ac:dyDescent="0.15" spans="1:5">
      <c r="A8" s="32">
        <v>2</v>
      </c>
      <c r="B8" s="12" t="s">
        <v>113</v>
      </c>
      <c r="C8" s="13">
        <v>1.816</v>
      </c>
      <c r="D8" s="29" t="s">
        <v>387</v>
      </c>
      <c r="E8" s="180">
        <f>26.68989615+0.574</f>
        <v>27.26389615</v>
      </c>
    </row>
    <row r="9" ht="40.499382" customHeight="1" x14ac:dyDescent="0.15" spans="1:5">
      <c r="A9" s="32">
        <v>3</v>
      </c>
      <c r="B9" s="12" t="s">
        <v>118</v>
      </c>
      <c r="C9" s="13">
        <v>3.3</v>
      </c>
      <c r="D9" s="29" t="s">
        <v>388</v>
      </c>
      <c r="E9" s="31">
        <v>0.59</v>
      </c>
    </row>
    <row r="10" ht="40.499382" customHeight="1" x14ac:dyDescent="0.15" spans="1:5">
      <c r="A10" s="32">
        <v>4</v>
      </c>
      <c r="B10" s="12" t="s">
        <v>123</v>
      </c>
      <c r="C10" s="13">
        <v>0.79</v>
      </c>
      <c r="D10" s="29" t="s">
        <v>389</v>
      </c>
      <c r="E10" s="31">
        <v>5.459</v>
      </c>
    </row>
    <row r="11" ht="40.499382" customHeight="1" x14ac:dyDescent="0.15" spans="1:5">
      <c r="A11" s="32">
        <v>5</v>
      </c>
      <c r="B11" s="12" t="s">
        <v>127</v>
      </c>
      <c r="C11" s="13">
        <v>2.834</v>
      </c>
      <c r="D11" s="29" t="s">
        <v>401</v>
      </c>
      <c r="E11" s="31">
        <v>0.42800000000000005</v>
      </c>
    </row>
    <row r="12" ht="14.249783" customHeight="1" x14ac:dyDescent="0.15" spans="1:5">
      <c r="A12" s="32">
        <v>6</v>
      </c>
      <c r="B12" s="12" t="s">
        <v>131</v>
      </c>
      <c r="C12" s="13">
        <v>0.1</v>
      </c>
      <c r="D12" s="29" t="s">
        <v>395</v>
      </c>
      <c r="E12" s="31">
        <f>52.8898257929+17.19</f>
        <v>70.0798257929</v>
      </c>
    </row>
    <row r="13" ht="14.249783" customHeight="1" x14ac:dyDescent="0.15" spans="1:5">
      <c r="A13" s="32">
        <v>7</v>
      </c>
      <c r="B13" s="12" t="s">
        <v>137</v>
      </c>
      <c r="C13" s="13">
        <v>0.454</v>
      </c>
      <c r="D13" s="29" t="s">
        <v>396</v>
      </c>
      <c r="E13" s="31">
        <v>6.12</v>
      </c>
    </row>
    <row r="14" ht="14.249783" customHeight="1" x14ac:dyDescent="0.15" spans="1:5">
      <c r="A14" s="32">
        <v>8</v>
      </c>
      <c r="B14" s="12" t="s">
        <v>142</v>
      </c>
      <c r="C14" s="13">
        <v>1.8744</v>
      </c>
      <c r="D14" s="29"/>
      <c r="E14" s="31"/>
    </row>
    <row r="15" ht="14.249783" customHeight="1" x14ac:dyDescent="0.15" spans="1:5">
      <c r="A15" s="32">
        <v>9</v>
      </c>
      <c r="B15" s="12" t="s">
        <v>146</v>
      </c>
      <c r="C15" s="13">
        <v>0.30000000000000004</v>
      </c>
      <c r="D15" s="29"/>
      <c r="E15" s="31"/>
    </row>
    <row r="16" ht="14.249783" customHeight="1" x14ac:dyDescent="0.15" spans="1:5">
      <c r="A16" s="32">
        <v>10</v>
      </c>
      <c r="B16" s="12" t="s">
        <v>150</v>
      </c>
      <c r="C16" s="13">
        <v>17.0445</v>
      </c>
      <c r="D16" s="29"/>
      <c r="E16" s="31"/>
    </row>
    <row r="17" ht="14.249783" customHeight="1" x14ac:dyDescent="0.15" spans="1:5">
      <c r="A17" s="32">
        <v>11</v>
      </c>
      <c r="B17" s="12" t="s">
        <v>153</v>
      </c>
      <c r="C17" s="13">
        <v>1.03</v>
      </c>
      <c r="D17" s="29"/>
      <c r="E17" s="31"/>
    </row>
    <row r="18" ht="14.249783" customHeight="1" x14ac:dyDescent="0.15" spans="1:5">
      <c r="A18" s="32">
        <v>12</v>
      </c>
      <c r="B18" s="12" t="s">
        <v>155</v>
      </c>
      <c r="C18" s="13">
        <v>2.7336</v>
      </c>
      <c r="D18" s="29"/>
      <c r="E18" s="31"/>
    </row>
    <row r="19" ht="14.249783" customHeight="1" x14ac:dyDescent="0.15" spans="1:5">
      <c r="A19" s="32">
        <v>13</v>
      </c>
      <c r="B19" s="12" t="s">
        <v>159</v>
      </c>
      <c r="C19" s="13">
        <v>2.325</v>
      </c>
      <c r="D19" s="29"/>
      <c r="E19" s="31"/>
    </row>
    <row r="20" ht="14.249783" customHeight="1" x14ac:dyDescent="0.15" spans="1:5">
      <c r="A20" s="32">
        <v>14</v>
      </c>
      <c r="B20" s="12" t="s">
        <v>163</v>
      </c>
      <c r="C20" s="13">
        <v>0.2</v>
      </c>
      <c r="D20" s="29"/>
      <c r="E20" s="31"/>
    </row>
    <row r="21" ht="14.249783" customHeight="1" x14ac:dyDescent="0.15" spans="1:5">
      <c r="A21" s="32">
        <v>15</v>
      </c>
      <c r="B21" s="12" t="s">
        <v>167</v>
      </c>
      <c r="C21" s="13">
        <v>8.5855</v>
      </c>
      <c r="D21" s="29"/>
      <c r="E21" s="31"/>
    </row>
    <row r="22" ht="14.249783" customHeight="1" x14ac:dyDescent="0.15" spans="1:5">
      <c r="A22" s="32">
        <v>16</v>
      </c>
      <c r="B22" s="12" t="s">
        <v>172</v>
      </c>
      <c r="C22" s="13">
        <v>0.24000000000000002</v>
      </c>
      <c r="D22" s="29"/>
      <c r="E22" s="31"/>
    </row>
    <row r="23" ht="40.499382" customHeight="1" x14ac:dyDescent="0.15" spans="1:5">
      <c r="A23" s="32">
        <v>17</v>
      </c>
      <c r="B23" s="12" t="s">
        <v>177</v>
      </c>
      <c r="C23" s="13">
        <v>0.35</v>
      </c>
      <c r="D23" s="29"/>
      <c r="E23" s="31"/>
    </row>
    <row r="24" ht="40.499382" customHeight="1" x14ac:dyDescent="0.15" spans="1:5">
      <c r="A24" s="32">
        <v>18</v>
      </c>
      <c r="B24" s="12" t="s">
        <v>179</v>
      </c>
      <c r="C24" s="13">
        <v>0.7</v>
      </c>
      <c r="D24" s="29"/>
      <c r="E24" s="31"/>
    </row>
    <row r="25" ht="14.249783" customHeight="1" x14ac:dyDescent="0.15" spans="1:5">
      <c r="A25" s="32">
        <v>19</v>
      </c>
      <c r="B25" s="12" t="s">
        <v>183</v>
      </c>
      <c r="C25" s="13">
        <v>0.6353000000000001</v>
      </c>
      <c r="D25" s="29"/>
      <c r="E25" s="31"/>
    </row>
    <row r="26" ht="14.249783" customHeight="1" x14ac:dyDescent="0.15" spans="1:5">
      <c r="A26" s="32">
        <v>20</v>
      </c>
      <c r="B26" s="12" t="s">
        <v>187</v>
      </c>
      <c r="C26" s="13">
        <v>0.54</v>
      </c>
      <c r="D26" s="29"/>
      <c r="E26" s="31"/>
    </row>
    <row r="27" ht="40.499382" customHeight="1" x14ac:dyDescent="0.15" spans="1:5">
      <c r="A27" s="32">
        <v>21</v>
      </c>
      <c r="B27" s="12" t="s">
        <v>190</v>
      </c>
      <c r="C27" s="13">
        <v>1</v>
      </c>
      <c r="D27" s="29"/>
      <c r="E27" s="31"/>
    </row>
    <row r="28" ht="40.499382" customHeight="1" x14ac:dyDescent="0.15" spans="1:5">
      <c r="A28" s="32">
        <v>22</v>
      </c>
      <c r="B28" s="12" t="s">
        <v>193</v>
      </c>
      <c r="C28" s="13">
        <v>0.3</v>
      </c>
      <c r="D28" s="29"/>
      <c r="E28" s="31"/>
    </row>
    <row r="29" ht="40.499382" customHeight="1" x14ac:dyDescent="0.15" spans="1:5">
      <c r="A29" s="32">
        <v>23</v>
      </c>
      <c r="B29" s="12" t="s">
        <v>197</v>
      </c>
      <c r="C29" s="13">
        <v>0.5</v>
      </c>
      <c r="D29" s="29"/>
      <c r="E29" s="31"/>
    </row>
    <row r="30" ht="26.999588" customHeight="1" x14ac:dyDescent="0.15" spans="1:5">
      <c r="A30" s="32">
        <v>24</v>
      </c>
      <c r="B30" s="12" t="s">
        <v>199</v>
      </c>
      <c r="C30" s="13">
        <v>0.32</v>
      </c>
      <c r="D30" s="29"/>
      <c r="E30" s="31"/>
    </row>
    <row r="31" ht="26.999588" customHeight="1" x14ac:dyDescent="0.15" spans="1:5">
      <c r="A31" s="32">
        <v>25</v>
      </c>
      <c r="B31" s="12" t="s">
        <v>203</v>
      </c>
      <c r="C31" s="13">
        <v>2.1</v>
      </c>
      <c r="D31" s="29"/>
      <c r="E31" s="31"/>
    </row>
    <row r="32" ht="40.499382" customHeight="1" x14ac:dyDescent="0.15" spans="1:5">
      <c r="A32" s="32">
        <v>26</v>
      </c>
      <c r="B32" s="12" t="s">
        <v>206</v>
      </c>
      <c r="C32" s="13">
        <v>1</v>
      </c>
      <c r="D32" s="29"/>
      <c r="E32" s="31"/>
    </row>
    <row r="33" ht="40.499382" customHeight="1" x14ac:dyDescent="0.15" spans="1:5">
      <c r="A33" s="32">
        <v>27</v>
      </c>
      <c r="B33" s="12" t="s">
        <v>208</v>
      </c>
      <c r="C33" s="13">
        <v>1.4</v>
      </c>
      <c r="D33" s="29"/>
      <c r="E33" s="31"/>
    </row>
    <row r="34" ht="40.499382" customHeight="1" x14ac:dyDescent="0.15" spans="1:5">
      <c r="A34" s="32">
        <v>28</v>
      </c>
      <c r="B34" s="12" t="s">
        <v>210</v>
      </c>
      <c r="C34" s="13">
        <v>5.11</v>
      </c>
      <c r="D34" s="29"/>
      <c r="E34" s="31"/>
    </row>
    <row r="35" ht="40.499382" customHeight="1" x14ac:dyDescent="0.15" spans="1:5">
      <c r="A35" s="32">
        <v>29</v>
      </c>
      <c r="B35" s="12" t="s">
        <v>214</v>
      </c>
      <c r="C35" s="13">
        <v>0.95</v>
      </c>
      <c r="D35" s="29"/>
      <c r="E35" s="31"/>
    </row>
    <row r="36" ht="40.499382" customHeight="1" x14ac:dyDescent="0.15" spans="1:5">
      <c r="A36" s="32">
        <v>30</v>
      </c>
      <c r="B36" s="12" t="s">
        <v>218</v>
      </c>
      <c r="C36" s="13">
        <v>0.78</v>
      </c>
      <c r="D36" s="29"/>
      <c r="E36" s="31"/>
    </row>
    <row r="37" ht="26.999588" customHeight="1" x14ac:dyDescent="0.15" spans="1:5">
      <c r="A37" s="32">
        <v>31</v>
      </c>
      <c r="B37" s="12" t="s">
        <v>221</v>
      </c>
      <c r="C37" s="13">
        <v>1.95</v>
      </c>
      <c r="D37" s="29"/>
      <c r="E37" s="31"/>
    </row>
    <row r="38" ht="26.999588" customHeight="1" x14ac:dyDescent="0.15" spans="1:5">
      <c r="A38" s="32">
        <v>32</v>
      </c>
      <c r="B38" s="12" t="s">
        <v>223</v>
      </c>
      <c r="C38" s="13">
        <v>0.75</v>
      </c>
      <c r="D38" s="29"/>
      <c r="E38" s="31"/>
    </row>
    <row r="39" ht="26.999588" customHeight="1" x14ac:dyDescent="0.15" spans="1:5">
      <c r="A39" s="32">
        <v>33</v>
      </c>
      <c r="B39" s="12" t="s">
        <v>228</v>
      </c>
      <c r="C39" s="13">
        <v>1.45</v>
      </c>
      <c r="D39" s="29"/>
      <c r="E39" s="31"/>
    </row>
    <row r="40" ht="26.999588" customHeight="1" x14ac:dyDescent="0.15" spans="1:5">
      <c r="A40" s="32">
        <v>34</v>
      </c>
      <c r="B40" s="12" t="s">
        <v>233</v>
      </c>
      <c r="C40" s="13">
        <v>1.2</v>
      </c>
      <c r="D40" s="29"/>
      <c r="E40" s="31"/>
    </row>
    <row r="41" ht="26.999588" customHeight="1" x14ac:dyDescent="0.15" spans="1:5">
      <c r="A41" s="32">
        <v>35</v>
      </c>
      <c r="B41" s="12" t="s">
        <v>235</v>
      </c>
      <c r="C41" s="13">
        <v>2.85</v>
      </c>
      <c r="D41" s="29"/>
      <c r="E41" s="31"/>
    </row>
    <row r="42" ht="40.499382" customHeight="1" x14ac:dyDescent="0.15" spans="1:5">
      <c r="A42" s="32">
        <v>36</v>
      </c>
      <c r="B42" s="12" t="s">
        <v>238</v>
      </c>
      <c r="C42" s="13">
        <v>0.1</v>
      </c>
      <c r="D42" s="29"/>
      <c r="E42" s="31"/>
    </row>
    <row r="43" ht="40.499382" customHeight="1" x14ac:dyDescent="0.15" spans="1:5">
      <c r="A43" s="32">
        <v>37</v>
      </c>
      <c r="B43" s="12" t="s">
        <v>240</v>
      </c>
      <c r="C43" s="13">
        <v>1.5499999999999998</v>
      </c>
      <c r="D43" s="29"/>
      <c r="E43" s="31"/>
    </row>
    <row r="44" ht="40.499382" customHeight="1" x14ac:dyDescent="0.15" spans="1:5">
      <c r="A44" s="32">
        <v>38</v>
      </c>
      <c r="B44" s="12" t="s">
        <v>244</v>
      </c>
      <c r="C44" s="13">
        <v>0.92</v>
      </c>
      <c r="D44" s="29"/>
      <c r="E44" s="31"/>
    </row>
    <row r="45" ht="40.499382" customHeight="1" x14ac:dyDescent="0.15" spans="1:5">
      <c r="A45" s="32">
        <v>39</v>
      </c>
      <c r="B45" s="12" t="s">
        <v>248</v>
      </c>
      <c r="C45" s="13">
        <v>0.93</v>
      </c>
      <c r="D45" s="29"/>
      <c r="E45" s="31"/>
    </row>
    <row r="46" ht="40.499382" customHeight="1" x14ac:dyDescent="0.15" spans="1:5">
      <c r="A46" s="32">
        <v>40</v>
      </c>
      <c r="B46" s="12" t="s">
        <v>253</v>
      </c>
      <c r="C46" s="13">
        <v>0.52</v>
      </c>
      <c r="D46" s="29"/>
      <c r="E46" s="31"/>
    </row>
    <row r="47" ht="40.499382" customHeight="1" x14ac:dyDescent="0.15" spans="1:5">
      <c r="A47" s="32">
        <v>41</v>
      </c>
      <c r="B47" s="12" t="s">
        <v>257</v>
      </c>
      <c r="C47" s="13">
        <v>0.2</v>
      </c>
      <c r="D47" s="29"/>
      <c r="E47" s="31"/>
    </row>
    <row r="48" ht="40.499382" customHeight="1" x14ac:dyDescent="0.15" spans="1:5">
      <c r="A48" s="32">
        <v>42</v>
      </c>
      <c r="B48" s="12" t="s">
        <v>260</v>
      </c>
      <c r="C48" s="13">
        <v>0.5</v>
      </c>
      <c r="D48" s="29"/>
      <c r="E48" s="31"/>
    </row>
    <row r="49" ht="40.499382" customHeight="1" x14ac:dyDescent="0.15" spans="1:5">
      <c r="A49" s="32">
        <v>43</v>
      </c>
      <c r="B49" s="12" t="s">
        <v>264</v>
      </c>
      <c r="C49" s="13">
        <v>0.08</v>
      </c>
      <c r="D49" s="29"/>
      <c r="E49" s="31"/>
    </row>
    <row r="50" ht="40.499382" customHeight="1" x14ac:dyDescent="0.15" spans="1:5">
      <c r="A50" s="32">
        <v>44</v>
      </c>
      <c r="B50" s="12" t="s">
        <v>267</v>
      </c>
      <c r="C50" s="13">
        <v>1.5</v>
      </c>
      <c r="D50" s="29"/>
      <c r="E50" s="31"/>
    </row>
    <row r="51" ht="40.499382" customHeight="1" x14ac:dyDescent="0.15" spans="1:5">
      <c r="A51" s="32">
        <v>45</v>
      </c>
      <c r="B51" s="12" t="s">
        <v>270</v>
      </c>
      <c r="C51" s="13">
        <v>1.46</v>
      </c>
      <c r="D51" s="29"/>
      <c r="E51" s="31"/>
    </row>
    <row r="52" ht="40.499382" customHeight="1" x14ac:dyDescent="0.15" spans="1:5">
      <c r="A52" s="32">
        <v>46</v>
      </c>
      <c r="B52" s="12" t="s">
        <v>274</v>
      </c>
      <c r="C52" s="13">
        <v>0.42</v>
      </c>
      <c r="D52" s="29"/>
      <c r="E52" s="31"/>
    </row>
    <row r="53" ht="40.499382" customHeight="1" x14ac:dyDescent="0.15" spans="1:5">
      <c r="A53" s="32">
        <v>47</v>
      </c>
      <c r="B53" s="12" t="s">
        <v>277</v>
      </c>
      <c r="C53" s="13">
        <v>1.7</v>
      </c>
      <c r="D53" s="29"/>
      <c r="E53" s="31"/>
    </row>
    <row r="54" ht="40.499382" customHeight="1" x14ac:dyDescent="0.15" spans="1:5">
      <c r="A54" s="32">
        <v>48</v>
      </c>
      <c r="B54" s="12" t="s">
        <v>279</v>
      </c>
      <c r="C54" s="13">
        <v>0.3</v>
      </c>
      <c r="D54" s="29"/>
      <c r="E54" s="31"/>
    </row>
    <row r="55" ht="40.499382" customHeight="1" x14ac:dyDescent="0.15" spans="1:5">
      <c r="A55" s="32">
        <v>49</v>
      </c>
      <c r="B55" s="12" t="s">
        <v>281</v>
      </c>
      <c r="C55" s="13">
        <v>0.15</v>
      </c>
      <c r="D55" s="29"/>
      <c r="E55" s="31"/>
    </row>
    <row r="56" ht="40.499382" customHeight="1" x14ac:dyDescent="0.15" spans="1:5">
      <c r="A56" s="32">
        <v>50</v>
      </c>
      <c r="B56" s="12" t="s">
        <v>284</v>
      </c>
      <c r="C56" s="13">
        <v>2.5300000000000002</v>
      </c>
      <c r="D56" s="29"/>
      <c r="E56" s="31"/>
    </row>
    <row r="57" ht="40.499382" customHeight="1" x14ac:dyDescent="0.15" spans="1:5">
      <c r="A57" s="32">
        <v>51</v>
      </c>
      <c r="B57" s="12" t="s">
        <v>288</v>
      </c>
      <c r="C57" s="13">
        <v>3.63</v>
      </c>
      <c r="D57" s="29"/>
      <c r="E57" s="31"/>
    </row>
    <row r="58" ht="40.499382" customHeight="1" x14ac:dyDescent="0.15" spans="1:5">
      <c r="A58" s="32">
        <v>52</v>
      </c>
      <c r="B58" s="12" t="s">
        <v>291</v>
      </c>
      <c r="C58" s="13">
        <v>0.45</v>
      </c>
      <c r="D58" s="29"/>
      <c r="E58" s="31"/>
    </row>
    <row r="59" ht="40.499382" customHeight="1" x14ac:dyDescent="0.15" spans="1:5">
      <c r="A59" s="32">
        <v>53</v>
      </c>
      <c r="B59" s="12" t="s">
        <v>293</v>
      </c>
      <c r="C59" s="13">
        <v>0.3</v>
      </c>
      <c r="D59" s="29"/>
      <c r="E59" s="31"/>
    </row>
    <row r="60" ht="40.499382" customHeight="1" x14ac:dyDescent="0.15" spans="1:5">
      <c r="A60" s="32">
        <v>54</v>
      </c>
      <c r="B60" s="12" t="s">
        <v>295</v>
      </c>
      <c r="C60" s="13">
        <v>0.5900000000000001</v>
      </c>
      <c r="D60" s="29"/>
      <c r="E60" s="31"/>
    </row>
    <row r="61" ht="40.499382" customHeight="1" x14ac:dyDescent="0.15" spans="1:5">
      <c r="A61" s="32">
        <v>55</v>
      </c>
      <c r="B61" s="12" t="s">
        <v>299</v>
      </c>
      <c r="C61" s="13">
        <v>0.1</v>
      </c>
      <c r="D61" s="29"/>
      <c r="E61" s="31"/>
    </row>
    <row r="62" ht="40.499382" customHeight="1" x14ac:dyDescent="0.15" spans="1:5">
      <c r="A62" s="32">
        <v>56</v>
      </c>
      <c r="B62" s="12" t="s">
        <v>303</v>
      </c>
      <c r="C62" s="13">
        <v>0.15</v>
      </c>
      <c r="D62" s="29"/>
      <c r="E62" s="31"/>
    </row>
    <row r="63" ht="40.499382" customHeight="1" x14ac:dyDescent="0.15" spans="1:5">
      <c r="A63" s="32">
        <v>57</v>
      </c>
      <c r="B63" s="12" t="s">
        <v>307</v>
      </c>
      <c r="C63" s="13">
        <v>0.2</v>
      </c>
      <c r="D63" s="29"/>
      <c r="E63" s="31"/>
    </row>
    <row r="64" ht="40.499382" customHeight="1" x14ac:dyDescent="0.15" spans="1:5">
      <c r="A64" s="32">
        <v>58</v>
      </c>
      <c r="B64" s="12" t="s">
        <v>309</v>
      </c>
      <c r="C64" s="13">
        <v>0.15</v>
      </c>
      <c r="D64" s="29"/>
      <c r="E64" s="31"/>
    </row>
    <row r="65" ht="14.249783" customHeight="1" x14ac:dyDescent="0.15" spans="1:5">
      <c r="A65" s="32">
        <v>59</v>
      </c>
      <c r="B65" s="12" t="s">
        <v>312</v>
      </c>
      <c r="C65" s="13">
        <v>0.106</v>
      </c>
      <c r="D65" s="29"/>
      <c r="E65" s="31"/>
    </row>
    <row r="66" ht="40.499382" customHeight="1" x14ac:dyDescent="0.15" spans="1:5">
      <c r="A66" s="32">
        <v>60</v>
      </c>
      <c r="B66" s="146" t="s">
        <v>316</v>
      </c>
      <c r="C66" s="148">
        <v>3.25</v>
      </c>
      <c r="D66" s="29"/>
      <c r="E66" s="31"/>
    </row>
    <row r="67" ht="14.249783" customHeight="1" x14ac:dyDescent="0.15" spans="1:5">
      <c r="A67" s="32">
        <v>61</v>
      </c>
      <c r="B67" s="146" t="s">
        <v>319</v>
      </c>
      <c r="C67" s="148">
        <v>2.4</v>
      </c>
      <c r="D67" s="29"/>
      <c r="E67" s="31"/>
    </row>
    <row r="68" ht="14.249783" customHeight="1" x14ac:dyDescent="0.15" spans="1:5">
      <c r="A68" s="32">
        <v>62</v>
      </c>
      <c r="B68" s="146" t="s">
        <v>322</v>
      </c>
      <c r="C68" s="148">
        <v>0.6799999999999999</v>
      </c>
      <c r="D68" s="29"/>
      <c r="E68" s="31"/>
    </row>
    <row r="69" ht="14.249783" customHeight="1" x14ac:dyDescent="0.15" spans="1:5">
      <c r="A69" s="32">
        <v>63</v>
      </c>
      <c r="B69" s="146" t="s">
        <v>326</v>
      </c>
      <c r="C69" s="148">
        <v>1.2000000000000002</v>
      </c>
      <c r="D69" s="29"/>
      <c r="E69" s="31"/>
    </row>
    <row r="70" ht="14.249783" customHeight="1" x14ac:dyDescent="0.15" spans="1:5">
      <c r="A70" s="32">
        <v>64</v>
      </c>
      <c r="B70" s="146" t="s">
        <v>330</v>
      </c>
      <c r="C70" s="148">
        <v>3.763</v>
      </c>
      <c r="D70" s="29"/>
      <c r="E70" s="31"/>
    </row>
    <row r="71" ht="26.999588" customHeight="1" x14ac:dyDescent="0.15" spans="1:5">
      <c r="A71" s="32">
        <v>65</v>
      </c>
      <c r="B71" s="146" t="s">
        <v>333</v>
      </c>
      <c r="C71" s="148">
        <v>1.25</v>
      </c>
      <c r="D71" s="29"/>
      <c r="E71" s="31"/>
    </row>
    <row r="72" ht="40.499382" customHeight="1" x14ac:dyDescent="0.15" spans="1:5">
      <c r="A72" s="32">
        <v>66</v>
      </c>
      <c r="B72" s="146" t="s">
        <v>336</v>
      </c>
      <c r="C72" s="148">
        <v>0.89</v>
      </c>
      <c r="D72" s="29"/>
      <c r="E72" s="31"/>
    </row>
    <row r="73" ht="26.999588" customHeight="1" x14ac:dyDescent="0.15" spans="1:5">
      <c r="A73" s="32">
        <v>67</v>
      </c>
      <c r="B73" s="146" t="s">
        <v>339</v>
      </c>
      <c r="C73" s="148">
        <v>0.26</v>
      </c>
      <c r="D73" s="29"/>
      <c r="E73" s="31"/>
    </row>
    <row r="74" ht="40.499382" customHeight="1" x14ac:dyDescent="0.15" spans="1:5">
      <c r="A74" s="32">
        <v>68</v>
      </c>
      <c r="B74" s="146" t="s">
        <v>341</v>
      </c>
      <c r="C74" s="148">
        <v>0.715</v>
      </c>
      <c r="D74" s="29"/>
      <c r="E74" s="31"/>
    </row>
    <row r="75" ht="40.499382" customHeight="1" x14ac:dyDescent="0.15" spans="1:5">
      <c r="A75" s="32">
        <v>69</v>
      </c>
      <c r="B75" s="146" t="s">
        <v>343</v>
      </c>
      <c r="C75" s="148">
        <v>0.6</v>
      </c>
      <c r="D75" s="29"/>
      <c r="E75" s="31"/>
    </row>
    <row r="76" ht="40.499382" customHeight="1" x14ac:dyDescent="0.15" spans="1:5">
      <c r="A76" s="32">
        <v>70</v>
      </c>
      <c r="B76" s="146" t="s">
        <v>346</v>
      </c>
      <c r="C76" s="148">
        <v>0.135</v>
      </c>
      <c r="D76" s="29"/>
      <c r="E76" s="31"/>
    </row>
    <row r="77" ht="40.499382" customHeight="1" x14ac:dyDescent="0.15" spans="1:5">
      <c r="A77" s="32">
        <v>71</v>
      </c>
      <c r="B77" s="146" t="s">
        <v>348</v>
      </c>
      <c r="C77" s="148">
        <v>0.62</v>
      </c>
      <c r="D77" s="29"/>
      <c r="E77" s="31"/>
    </row>
    <row r="78" ht="40.499382" customHeight="1" x14ac:dyDescent="0.15" spans="1:5">
      <c r="A78" s="32">
        <v>72</v>
      </c>
      <c r="B78" s="146" t="s">
        <v>351</v>
      </c>
      <c r="C78" s="148">
        <v>1.119</v>
      </c>
      <c r="D78" s="29"/>
      <c r="E78" s="31"/>
    </row>
    <row r="79" ht="40.499382" customHeight="1" x14ac:dyDescent="0.15" spans="1:5">
      <c r="A79" s="32">
        <v>73</v>
      </c>
      <c r="B79" s="146" t="s">
        <v>354</v>
      </c>
      <c r="C79" s="148">
        <v>2.181</v>
      </c>
      <c r="D79" s="29"/>
      <c r="E79" s="31"/>
    </row>
    <row r="80" ht="40.499382" customHeight="1" x14ac:dyDescent="0.15" spans="1:5">
      <c r="A80" s="32">
        <v>74</v>
      </c>
      <c r="B80" s="146" t="s">
        <v>357</v>
      </c>
      <c r="C80" s="148">
        <v>0.63</v>
      </c>
      <c r="D80" s="29"/>
      <c r="E80" s="31"/>
    </row>
    <row r="81" ht="53.999176" customHeight="1" x14ac:dyDescent="0.15" spans="1:5">
      <c r="A81" s="32">
        <v>75</v>
      </c>
      <c r="B81" s="146" t="s">
        <v>359</v>
      </c>
      <c r="C81" s="148">
        <v>1.5</v>
      </c>
      <c r="D81" s="29"/>
      <c r="E81" s="31"/>
    </row>
    <row r="82" ht="53.999176" customHeight="1" x14ac:dyDescent="0.15" spans="1:5">
      <c r="A82" s="32">
        <v>76</v>
      </c>
      <c r="B82" s="146" t="s">
        <v>362</v>
      </c>
      <c r="C82" s="148">
        <v>1.18</v>
      </c>
      <c r="D82" s="29"/>
      <c r="E82" s="31"/>
    </row>
    <row r="83" ht="53.999176" customHeight="1" x14ac:dyDescent="0.15" spans="1:5">
      <c r="A83" s="32">
        <v>77</v>
      </c>
      <c r="B83" s="146" t="s">
        <v>364</v>
      </c>
      <c r="C83" s="148">
        <v>0.9</v>
      </c>
      <c r="D83" s="29"/>
      <c r="E83" s="31"/>
    </row>
    <row r="84" ht="53.999176" customHeight="1" x14ac:dyDescent="0.15" spans="1:5">
      <c r="A84" s="32">
        <v>78</v>
      </c>
      <c r="B84" s="146" t="s">
        <v>367</v>
      </c>
      <c r="C84" s="148">
        <v>0.4</v>
      </c>
      <c r="D84" s="29"/>
      <c r="E84" s="31"/>
    </row>
    <row r="85" ht="53.999176" customHeight="1" x14ac:dyDescent="0.15" spans="1:5">
      <c r="A85" s="32">
        <v>79</v>
      </c>
      <c r="B85" s="146" t="s">
        <v>369</v>
      </c>
      <c r="C85" s="148">
        <v>0.5</v>
      </c>
      <c r="D85" s="29"/>
      <c r="E85" s="31"/>
    </row>
    <row r="86" ht="53.999176" customHeight="1" x14ac:dyDescent="0.15" spans="1:5">
      <c r="A86" s="32">
        <v>80</v>
      </c>
      <c r="B86" s="146" t="s">
        <v>371</v>
      </c>
      <c r="C86" s="148">
        <v>0.17</v>
      </c>
      <c r="D86" s="29"/>
      <c r="E86" s="31"/>
    </row>
  </sheetData>
  <mergeCells count="4">
    <mergeCell ref="A2:E2"/>
    <mergeCell ref="A4:A5"/>
    <mergeCell ref="B4:C4"/>
    <mergeCell ref="D4:E4"/>
  </mergeCells>
  <phoneticPr fontId="0" type="noConversion"/>
  <pageMargins left="0.7499062639521802" right="0.7499062639521802" top="0.26871641789834333" bottom="0.26871641789834333" header="0.0" footer="0.0"/>
  <pageSetup paperSize="9"/>
  <extLst>
    <ext uri="{2D9387EB-5337-4D45-933B-B4D357D02E09}">
      <gutter val="0.0" pos="0"/>
    </ext>
  </extLst>
</worksheet>
</file>

<file path=docProps/app.xml><?xml version="1.0" encoding="utf-8"?>
<Properties xmlns="http://schemas.openxmlformats.org/officeDocument/2006/extended-properties">
  <Template>Normal.eit</Template>
  <TotalTime>264</TotalTime>
  <Application>Yozo_Office27021597764231179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Apache POI</dc:creator>
  <cp:lastModifiedBy>user</cp:lastModifiedBy>
  <cp:revision>0</cp:revision>
  <dcterms:created xsi:type="dcterms:W3CDTF">2025-06-17T02:55:29Z</dcterms:created>
  <dcterms:modified xsi:type="dcterms:W3CDTF">2025-06-17T07:47:33Z</dcterms:modified>
</cp:coreProperties>
</file>